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ownloads\"/>
    </mc:Choice>
  </mc:AlternateContent>
  <xr:revisionPtr revIDLastSave="0" documentId="8_{5F804FA2-79F6-4449-9B92-DDA583CBC1D7}"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1" sheetId="50"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'!$B$8:$Q$161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<sst xmlns="http://schemas.openxmlformats.org/spreadsheetml/2006/main" count="1023" uniqueCount="901">
  <si>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</si>
  <si>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</si>
  <si>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</si>
  <si>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</si>
  <si>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</si>
  <si>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</si>
  <si>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</si>
  <si>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</si>
  <si>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</si>
  <si>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</si>
  <si>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</si>
  <si>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</si>
  <si>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</si>
  <si>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</si>
  <si>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</si>
  <si>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</si>
  <si>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</si>
  <si>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</si>
  <si>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</si>
  <si>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</si>
  <si>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</si>
  <si>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</si>
  <si>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</si>
  <si>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</si>
  <si>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</si>
  <si>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</si>
  <si>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</si>
  <si>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</si>
  <si>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</si>
  <si>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</si>
  <si>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</si>
  <si>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</si>
  <si>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</si>
  <si>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</si>
  <si>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</si>
  <si>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</si>
  <si>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</si>
  <si>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</si>
  <si>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</si>
  <si>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</si>
  <si>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</si>
  <si>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</si>
  <si>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</si>
  <si>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</si>
  <si>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</si>
  <si>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</si>
  <si>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</si>
  <si>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</si>
  <si>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</si>
  <si>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</si>
  <si>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</si>
  <si>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</si>
  <si>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</si>
  <si>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</si>
  <si>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</si>
  <si>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</si>
  <si>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</si>
  <si>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</si>
  <si>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</si>
  <si>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</si>
  <si>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</si>
  <si>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</si>
  <si>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</si>
  <si>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</si>
  <si>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</si>
  <si>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</si>
  <si>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</si>
  <si>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</si>
  <si>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</si>
  <si>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</si>
  <si>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</si>
  <si>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</si>
  <si>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</si>
  <si>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</si>
  <si>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</si>
  <si>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</si>
  <si>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</si>
  <si>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</si>
  <si>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</si>
  <si>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</si>
  <si>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</si>
  <si>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</si>
  <si>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</si>
  <si>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</si>
  <si>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</si>
  <si>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</si>
  <si>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</si>
  <si>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</si>
  <si>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</si>
  <si>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</si>
  <si>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</si>
  <si>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</si>
  <si>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</si>
  <si>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</si>
  <si>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</si>
  <si>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</si>
  <si>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</si>
  <si>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</si>
  <si>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</si>
  <si>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</si>
  <si>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</si>
  <si>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</si>
  <si>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</si>
  <si>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</si>
  <si>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</si>
  <si>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</si>
  <si>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</si>
  <si>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</si>
  <si>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</si>
  <si>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</si>
  <si>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</si>
  <si>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</si>
  <si>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</si>
  <si>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</si>
  <si>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</si>
  <si>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</si>
  <si>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</si>
  <si>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</si>
  <si>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</si>
  <si>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</si>
  <si>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</si>
  <si>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</si>
  <si>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</si>
  <si>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</si>
  <si>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</si>
  <si>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</si>
  <si>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</si>
  <si>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</si>
  <si>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</si>
  <si>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</si>
  <si>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</si>
  <si>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</si>
  <si>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</si>
  <si>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</si>
  <si>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</si>
  <si>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</si>
  <si>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</si>
  <si>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</si>
  <si>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</si>
  <si>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</si>
  <si>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</si>
  <si>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</si>
  <si>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</si>
  <si>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</si>
  <si>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</si>
  <si>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</si>
  <si>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</si>
  <si>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</si>
  <si>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</si>
  <si>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</si>
  <si>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</si>
  <si>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</si>
  <si>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</si>
  <si>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</si>
  <si>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</si>
  <si>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</si>
  <si>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</si>
  <si>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</si>
  <si>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</si>
  <si>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</si>
  <si>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</si>
  <si>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</si>
  <si>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</si>
  <si>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</si>
  <si>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</si>
  <si>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</si>
  <si>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</si>
  <si>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</si>
  <si>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</si>
  <si>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</si>
  <si>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</si>
  <si>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</si>
  <si>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</si>
  <si>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</si>
  <si>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</si>
  <si>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</si>
  <si>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</si>
  <si>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</si>
  <si>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</si>
  <si>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</si>
  <si>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</si>
  <si>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</si>
  <si>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</si>
  <si>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</si>
  <si>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</si>
  <si>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</si>
  <si>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</si>
  <si>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</si>
  <si>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</si>
  <si>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</si>
  <si>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</si>
  <si>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</si>
  <si>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</si>
  <si>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</si>
  <si>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</si>
  <si>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</si>
  <si>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</si>
  <si>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</si>
  <si>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</si>
  <si>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</si>
  <si>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</si>
  <si>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</si>
  <si>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</si>
  <si>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</si>
  <si>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</si>
  <si>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</si>
  <si>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</si>
  <si>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</si>
  <si>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</si>
  <si>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</si>
  <si>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</si>
  <si>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</si>
  <si>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</si>
  <si>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</si>
  <si>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</si>
  <si>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</si>
  <si>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</si>
  <si>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</si>
  <si>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</si>
  <si>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</si>
  <si>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</si>
  <si>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</si>
  <si>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</si>
  <si>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</si>
  <si>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</si>
  <si>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</si>
  <si>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</si>
  <si>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</si>
  <si>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</si>
  <si>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</si>
  <si>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</si>
  <si>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</si>
  <si>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</si>
  <si>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</si>
  <si>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</si>
  <si>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</si>
  <si>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</si>
  <si>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</si>
  <si>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</si>
  <si>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</si>
  <si>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</si>
  <si>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</si>
  <si>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</si>
  <si>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</si>
  <si>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</si>
  <si>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</si>
  <si>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</si>
  <si>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</si>
  <si>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</si>
  <si>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</si>
  <si>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</si>
  <si>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</si>
  <si>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</si>
  <si>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</si>
  <si>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</si>
  <si>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</si>
  <si>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</si>
  <si>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</si>
  <si>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</si>
  <si>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</si>
  <si>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</si>
  <si>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</si>
  <si>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</si>
  <si>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</si>
  <si>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</si>
  <si>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</si>
  <si>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</si>
  <si>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</si>
  <si>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</si>
  <si>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</si>
  <si>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</si>
  <si>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</si>
  <si>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</si>
  <si>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</si>
  <si>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</si>
  <si>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</si>
  <si>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</si>
  <si>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</si>
  <si>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</si>
  <si>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</si>
  <si>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</si>
  <si>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</si>
  <si>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</si>
  <si>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</si>
  <si>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</si>
  <si>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</si>
  <si>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</si>
  <si>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</si>
  <si>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</si>
  <si>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</si>
  <si>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</si>
  <si>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</si>
  <si>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</si>
  <si>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</si>
  <si>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</si>
  <si>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</si>
  <si>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</si>
  <si>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</si>
  <si>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</si>
  <si>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</si>
  <si>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</si>
  <si>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</si>
  <si>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</si>
  <si>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</si>
  <si>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</si>
  <si>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</si>
  <si>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</si>
  <si>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</si>
  <si>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</si>
  <si>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</si>
  <si>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</si>
  <si>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</si>
  <si>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</si>
  <si>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</si>
  <si>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</si>
  <si>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</si>
  <si>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</si>
  <si>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</si>
  <si>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</si>
  <si>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</si>
  <si>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</si>
  <si>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</si>
  <si>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</si>
  <si>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</si>
  <si>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</si>
  <si>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</si>
  <si>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</si>
  <si>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</si>
  <si>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</si>
  <si>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</si>
  <si>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</si>
  <si>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</si>
  <si>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</si>
  <si>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</si>
  <si>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</si>
  <si>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</si>
  <si>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</si>
  <si>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</si>
  <si>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</si>
  <si>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</si>
  <si>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</si>
  <si>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</si>
  <si>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</si>
  <si>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</si>
  <si>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</si>
  <si>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</si>
  <si>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</si>
  <si>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</si>
  <si>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</si>
  <si>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</si>
  <si>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</si>
  <si>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</si>
  <si>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</si>
  <si>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</si>
  <si>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</si>
  <si>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</si>
  <si>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</si>
  <si>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</si>
  <si>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</si>
  <si>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</si>
  <si>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</si>
  <si>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</si>
  <si>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</si>
  <si>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</si>
  <si>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</si>
  <si>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</si>
  <si>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</si>
  <si>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</si>
  <si>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</si>
  <si>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</si>
  <si>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</si>
  <si>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</si>
  <si>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</si>
  <si>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</si>
  <si>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</si>
  <si>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</si>
  <si>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</si>
  <si>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</si>
  <si>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</si>
  <si>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</si>
  <si>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</si>
  <si>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</si>
  <si>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</si>
  <si>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</si>
  <si>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</si>
  <si>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</si>
  <si>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</si>
  <si>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</si>
  <si>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</si>
  <si>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</si>
  <si>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</si>
  <si>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</si>
  <si>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</si>
  <si>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</si>
  <si>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</si>
  <si>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</si>
  <si>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</si>
  <si>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</si>
  <si>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</si>
  <si>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</si>
  <si>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</si>
  <si>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</si>
  <si>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</si>
  <si>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</si>
  <si>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</si>
  <si>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</si>
  <si>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</si>
  <si>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</si>
  <si>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</si>
  <si>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</si>
  <si>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</si>
  <si>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</si>
  <si>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</si>
  <si>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</si>
  <si>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</si>
  <si>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</si>
  <si>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</si>
  <si>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</si>
  <si>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</si>
  <si>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</si>
  <si>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</si>
  <si>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</si>
  <si>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</si>
  <si>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</si>
  <si>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</si>
  <si>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</si>
  <si>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</si>
  <si>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</si>
  <si>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</si>
  <si>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</si>
  <si>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</si>
  <si>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</si>
  <si>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</si>
  <si>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</si>
  <si>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</si>
  <si>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</si>
  <si>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</si>
  <si>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</si>
  <si>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</si>
  <si>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</si>
  <si>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</si>
  <si>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</si>
  <si>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</si>
  <si>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</si>
  <si>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</si>
  <si>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</si>
  <si>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</si>
  <si>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</si>
  <si>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</si>
  <si>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</si>
  <si>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</si>
  <si>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</si>
  <si>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</si>
  <si>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</si>
  <si>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</si>
  <si>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</si>
  <si>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</si>
  <si>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</si>
  <si>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</si>
  <si>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</si>
  <si>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</si>
  <si>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</si>
  <si>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</si>
  <si>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</si>
  <si>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</si>
  <si>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</si>
  <si>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</si>
  <si>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</si>
  <si>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</si>
  <si>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</si>
  <si>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</si>
  <si>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</si>
  <si>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</si>
  <si>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</si>
  <si>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</si>
  <si>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</si>
  <si>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</si>
  <si>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</si>
  <si>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</si>
  <si>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</si>
  <si>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</si>
  <si>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</si>
  <si>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</si>
  <si>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</si>
  <si>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</si>
  <si>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</si>
  <si>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</si>
  <si>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</si>
  <si>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</si>
  <si>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</si>
  <si>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</si>
  <si>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</si>
  <si>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</si>
  <si>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</si>
  <si>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</si>
  <si>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</si>
  <si>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</si>
  <si>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</si>
  <si>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</si>
  <si>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</si>
  <si>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</si>
  <si>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</si>
  <si>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</si>
  <si>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</si>
  <si>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</si>
  <si>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</si>
  <si>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</si>
  <si>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</si>
  <si>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</si>
  <si>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</si>
  <si>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</si>
  <si>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</si>
  <si>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</si>
  <si>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</si>
  <si>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</si>
  <si>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</si>
  <si>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</si>
  <si>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</si>
  <si>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</si>
  <si>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</si>
  <si>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</si>
  <si>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</si>
  <si>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</si>
  <si>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</si>
  <si>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</si>
  <si>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</si>
  <si>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</si>
  <si>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</si>
  <si>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</si>
  <si>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</si>
  <si>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</si>
  <si>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</si>
  <si>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</si>
  <si>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</si>
  <si>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</si>
  <si>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</si>
  <si>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</si>
  <si>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</si>
  <si>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</si>
  <si>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</si>
  <si>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</si>
  <si>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</si>
  <si>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</si>
  <si>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</si>
  <si>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</si>
  <si>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</si>
  <si>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</si>
  <si>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</si>
  <si>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</si>
  <si>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</si>
  <si>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</si>
  <si>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</si>
  <si>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</si>
  <si>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</si>
  <si>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</si>
  <si>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</si>
  <si>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</si>
  <si>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</si>
  <si>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</si>
  <si>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</si>
  <si>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</si>
  <si>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</si>
  <si>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</si>
  <si>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</si>
  <si>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</si>
  <si>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</si>
  <si>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</si>
  <si>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</si>
  <si>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</si>
  <si>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</si>
  <si>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</si>
  <si>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</si>
  <si>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</si>
  <si>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</si>
  <si>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</si>
  <si>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</si>
  <si>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</si>
  <si>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</si>
  <si>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</si>
  <si>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</si>
  <si>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</si>
  <si>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</si>
  <si>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</si>
  <si>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</si>
  <si>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</si>
  <si>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</si>
  <si>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</si>
  <si>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</si>
  <si>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</si>
  <si>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</si>
  <si>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</si>
  <si>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</si>
  <si>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</si>
  <si>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</si>
  <si>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</si>
  <si>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</si>
  <si>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</si>
  <si>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</si>
  <si>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</si>
  <si>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</si>
  <si>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</si>
  <si>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</si>
  <si>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</si>
  <si>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</si>
  <si>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</si>
  <si>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</si>
  <si>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</si>
  <si>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</si>
  <si>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</si>
  <si>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</si>
  <si>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</si>
  <si>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</si>
  <si>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</si>
  <si>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</si>
  <si>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</si>
  <si>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</si>
  <si>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</si>
  <si>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</si>
  <si>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</si>
  <si>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</si>
  <si>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</si>
  <si>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</si>
  <si>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</si>
  <si>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</si>
  <si>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</si>
  <si>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</si>
  <si>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</si>
  <si>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</si>
  <si>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</si>
  <si>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</si>
  <si>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</si>
  <si>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</si>
  <si>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</si>
  <si>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</si>
  <si>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</si>
  <si>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</si>
  <si>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</si>
  <si>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</si>
  <si>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</si>
  <si>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</si>
  <si>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</si>
  <si>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</si>
  <si>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</si>
  <si>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</si>
  <si>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</si>
  <si>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</si>
  <si>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</si>
  <si>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</si>
  <si>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</si>
  <si>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</si>
  <si>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</si>
  <si>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</si>
  <si>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</si>
  <si>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</si>
  <si>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</si>
  <si>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</si>
  <si>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</si>
  <si>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</si>
  <si>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</si>
  <si>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</si>
  <si>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</si>
  <si>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</si>
  <si>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</si>
  <si>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</si>
  <si>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</si>
  <si>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</si>
  <si>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</si>
  <si>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</si>
  <si>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</si>
  <si>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</si>
  <si>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</si>
  <si>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</si>
  <si>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</si>
  <si>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</si>
  <si>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</si>
  <si>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</si>
  <si>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</si>
  <si>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</si>
  <si>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</si>
  <si>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</si>
  <si>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</si>
  <si>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</si>
  <si>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</si>
  <si>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</si>
  <si>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</si>
  <si>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</si>
  <si>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</si>
  <si>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</si>
  <si>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</si>
  <si>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</si>
  <si>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</si>
  <si>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</si>
  <si>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</si>
  <si>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</si>
  <si>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</si>
  <si>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</si>
  <si>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</si>
  <si>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</si>
  <si>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</si>
  <si>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</si>
  <si>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</si>
  <si>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</si>
  <si>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</si>
  <si>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</si>
  <si>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</si>
  <si>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</si>
  <si>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</si>
  <si>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</si>
  <si>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</si>
  <si>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</si>
  <si>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</si>
  <si>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</si>
  <si>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</si>
  <si>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</si>
  <si>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</si>
  <si>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</si>
  <si>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</si>
  <si>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</si>
  <si>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</si>
  <si>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</si>
  <si>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</si>
  <si>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</si>
  <si>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</si>
  <si>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</si>
  <si>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</si>
  <si>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</si>
  <si>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</si>
  <si>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</si>
  <si>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</si>
  <si>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</si>
  <si>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</si>
  <si>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</si>
  <si>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</si>
  <si>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</si>
  <si>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</si>
  <si>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</si>
  <si>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</si>
  <si>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</si>
  <si>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</si>
  <si>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</si>
  <si>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</si>
  <si>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</si>
  <si>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</si>
  <si>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</si>
  <si>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</si>
  <si>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</si>
  <si>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</si>
  <si>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</si>
  <si>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</si>
  <si>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</si>
  <si>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</si>
  <si>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</si>
  <si>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</si>
  <si>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</si>
  <si>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</si>
  <si>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</si>
  <si>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</si>
  <si>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</si>
  <si>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</si>
  <si>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</si>
  <si>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</si>
  <si>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</si>
  <si>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</si>
  <si>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</si>
  <si>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</si>
  <si>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</si>
  <si>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</si>
  <si>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</si>
  <si>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</si>
  <si>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</si>
  <si>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</si>
  <si>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</si>
  <si>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</si>
  <si>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</si>
  <si>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</si>
  <si>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</si>
  <si>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</si>
  <si>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</si>
  <si>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</si>
  <si>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</si>
  <si>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</si>
  <si>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</si>
  <si>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</si>
  <si>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</si>
  <si>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</si>
  <si>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</si>
  <si>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</si>
  <si>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</si>
  <si>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</si>
  <si>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</si>
  <si>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</si>
  <si>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</si>
  <si>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</si>
  <si>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</si>
  <si>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</si>
  <si>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</si>
  <si>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</si>
  <si>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</si>
  <si>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</si>
  <si>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</si>
  <si>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</si>
  <si>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</si>
  <si>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</si>
  <si>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</si>
  <si>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</si>
  <si>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</si>
  <si>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</si>
  <si>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</si>
  <si>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</si>
  <si>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</si>
  <si>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</si>
  <si>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</si>
  <si>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</si>
  <si>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</si>
  <si>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</si>
  <si>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</si>
  <si>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</si>
  <si>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</si>
  <si>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</si>
  <si>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</si>
  <si>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</si>
  <si>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</si>
  <si>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</si>
  <si>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</si>
  <si>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</si>
  <si>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</si>
  <si>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</si>
  <si>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</si>
  <si>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</si>
  <si>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</si>
  <si>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</si>
  <si>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</si>
  <si>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</si>
  <si>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</si>
  <si>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</si>
  <si>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</si>
  <si>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</si>
  <si>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</si>
  <si>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</si>
  <si>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</si>
  <si>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AUDITORÍA FINANCIERA Y DE GESTIÓN A LA RED DE SALUD DEL CENTRO E.S.E, VIGENCIA 2022</t>
  </si>
  <si>
    <t>Fecha de suscripción (4):   23 de Agosto de 2023</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</si>
  <si>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</si>
  <si>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t>Stella Barajas - Agremiada Responsable  del proceso de gestión de Insumos.
Giovanny Saldaña - Profesiona Contador Público.
José Javier Sandoval - Subgerente administrativo y financiero.</t>
  </si>
  <si>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</si>
  <si>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</si>
  <si>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t>Giovanny Saldaña - Profesional Contador Público.
Marcela Caldeón - Jefe oficina asesora Jurídica.</t>
  </si>
  <si>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</si>
  <si>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t>Jhon Faber Ramírez G. - Subgerente científico.
Norma Patricia Vargas H. - Subgerente de promoción y mantenimiento de la salud.
José Javier Sandoval - Subgerente administrativo y financiero.</t>
  </si>
  <si>
    <t>Jhon Faber Ramírez G. - Subgerente científico.
Norma Patricia Vargas H. - Subgerente de promoción y mantenimiento de la salud.
José Javier Sandoval - Subgerente administrativo y financiero.
Marcela Calderón - Jefe Oficina Asesora Jurídica.
Angelica Marín - Enfermera jefe</t>
  </si>
  <si>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</si>
  <si>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Oficina de Subgerentes quienes actuan como supervisores.
Oficina Jurídica </t>
  </si>
  <si>
    <t>23-08-2024</t>
  </si>
  <si>
    <t>Cumplir con los términos de publicación de los actos y documentos expedidos durante el proceso de contratación.</t>
  </si>
  <si>
    <t xml:space="preserve">Pag. Web Sia Observa / Secop 
Expedientes contractuales
</t>
  </si>
  <si>
    <t>Oficina asesora jurídica</t>
  </si>
  <si>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</si>
  <si>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</si>
  <si>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</si>
  <si>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</si>
  <si>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</si>
  <si>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</si>
  <si>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</si>
  <si>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</si>
  <si>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 xml:space="preserve">José Javier Sandoval - Subgerente administrativo y financiero.
Jhon Faber Ramírez - Subgerente científico
Norma Patricia Vargas- Subgerente de planeación
</t>
  </si>
  <si>
    <t>Jhon Faber Ramírez G. - Subgerente científico.
Norma Patricia Vargas H. - Subgerente de promoción y mantenimiento de la salud.
José Javier Sandoval - Subgerente administrativo y financiero.
Marcela Calderón - Jefe Oficina Asesora Jurídica.
Angelica Marín - Enfermera jefe
Niller Alzate -Jefe oficina talento humano</t>
  </si>
  <si>
    <t>100% de Estudios previos cumplen con requisitos normativos</t>
  </si>
  <si>
    <t>Pag. Web Sia Observa / Secop 
Expedientes contractuales</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</si>
  <si>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</si>
  <si>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</si>
  <si>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Expendientes contractuales completos, con los documentos que evidencian la ejecución de cada una de las fases de contratación.</t>
  </si>
  <si>
    <t>Asignación de recursos a las líneas del plan de desarrollo.</t>
  </si>
  <si>
    <t>Presupuesto
plan de desarrollo</t>
  </si>
  <si>
    <t>Información contable.
Listado de inventario</t>
  </si>
  <si>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</si>
  <si>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 xml:space="preserve">Elaborar plan de mejoramiento insitucional interno articulado con los distintos supervisores en asocio con la oficina asesora juridica, que permita que los documentos precontractuales contengan la informacion necesaria y adecuada. Ademas brindar herramientas  para que los supervisores puedan realizar la actividad archivistica con todos los documentos de la ejecucion contractual.
</t>
  </si>
  <si>
    <t xml:space="preserve">Aquellos contratos que restituyan al presupuesto saldos no ejecutados contractualmente, contarán con acta en la cual las partes dejarán constancia del saldo no ejecuado.
</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</si>
  <si>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</si>
  <si>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 xml:space="preserve">
Estructurar la guia o procedimiento de realizacion de los planes operativos anualizados, en armonia con el plan de desarrollo y el presupuesto de la vigencia.</t>
  </si>
  <si>
    <t>100% de actas de supervisión evidencian la ejecución del contrato con los respectivos soportes de ejecucion contractual.</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</si>
  <si>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</si>
  <si>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Fortalecer el ejercicio de la supervisión contractual,  evidenciar en las actas y/o informes de supervisión el cumplimiento  de las obligaciones y actividades contractuales.  Archivar en cada expediente los documentos que consituyen soporte de ejecución contractual.</t>
  </si>
  <si>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</si>
  <si>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</si>
  <si>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</si>
  <si>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Subgerencia adminsitrativa
Oficina de Calidad
</t>
  </si>
  <si>
    <t>Oficna financiera
Almacén general
Subgerencia Administrativa y financiera</t>
  </si>
  <si>
    <t xml:space="preserve">Actas de supervisión
Expedientes contractuales.
Pag. Web Sia Observa / Secop 
</t>
  </si>
  <si>
    <t>JORGE ENRIQUE TAMAYO NARANJO</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</si>
  <si>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</si>
  <si>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t xml:space="preserve">José Javier Sandoval
Subgerente Administrativo y Financiero
Luz Adiela Ospina
Lider de Calidad
</t>
  </si>
  <si>
    <t>31/12/2023</t>
  </si>
  <si>
    <t>Se realizó una capacitación a los supervisores y personas que apoyan la labor de supervisión.
Se realizó circular informativa dirigida a los supervisores recordando que en cada expediente contractual debe reposar la constancia de actas de supervisión relacionadas con el control que ejercen en los  contratos asignados</t>
  </si>
  <si>
    <t>Se realizó revisión y ajuste de los estudios previos frente a los hallazgos identificados por el ente de control.</t>
  </si>
  <si>
    <t xml:space="preserve">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 </t>
  </si>
  <si>
    <t>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t>
  </si>
  <si>
    <t xml:space="preserve">A la fecha de corte de este avance del plan de mejoramiento, la entidad se encuentra en proceso de cierre de información financiera. 
El área contable y la oficina asesora jurídica tienen pendiente la revisión de la información relacionada con demandas y litigios a fin de que corresponda  los valores reportados  en formato F27 y la información de notas a los estados financieros. </t>
  </si>
  <si>
    <t>Mediante Acta No. 08.2023 21 de Julio de 2023 se realizó presentación del plan operativo para la vigencia 2023, el cual fue aprobado mediante acuerdo de junta</t>
  </si>
  <si>
    <t>A la fecha, se procedió a identificar por medio de placas los bienes adquiridos mediante el contrato No. 1-05-08-003-2022.</t>
  </si>
  <si>
    <t>En contratos q han tenido saldos no ejecutados, se deja evidencia en el acta del valor no ejecutado</t>
  </si>
  <si>
    <t>Esta meta aun no registra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</si>
</sst>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2">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7"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8" fillId="2" borderId="0" xfId="0" applyFont="1" applyFill="1" applyAlignment="1">
      <alignment vertical="center"/>
    </xf>
    <xf numFmtId="0" fontId="31"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44" fillId="3" borderId="2" xfId="2" applyFont="1" applyFill="1" applyBorder="1" applyAlignment="1" applyProtection="1">
      <alignment horizontal="center" vertical="center" wrapText="1"/>
    </xf>
    <xf numFmtId="14" fontId="24" fillId="3" borderId="2"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7" fillId="0" borderId="2" xfId="0" applyFont="1" applyBorder="1" applyAlignment="1">
      <alignment vertical="center"/>
    </xf>
    <xf numFmtId="0" fontId="31" fillId="2" borderId="1" xfId="2" applyFont="1" applyFill="1" applyBorder="1" applyAlignment="1" applyProtection="1">
      <alignment horizontal="center" vertical="center"/>
      <protection locked="0"/>
    </xf>
    <xf numFmtId="0" fontId="38" fillId="0" borderId="0" xfId="0" applyFont="1" applyAlignment="1">
      <alignment vertical="center"/>
    </xf>
    <xf numFmtId="0" fontId="31"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xf numFmtId="0" fontId="7" fillId="2" borderId="0" xfId="0" applyFont="1" applyFill="1"/>
    <xf numFmtId="0" fontId="7"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justify" vertical="top" wrapText="1"/>
    </xf>
    <xf numFmtId="0" fontId="31"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7" fillId="0" borderId="2" xfId="0" applyNumberFormat="1" applyFont="1" applyBorder="1" applyAlignment="1">
      <alignment horizontal="center" vertical="center"/>
    </xf>
    <xf numFmtId="9" fontId="7" fillId="0" borderId="1" xfId="0" applyNumberFormat="1" applyFont="1" applyBorder="1" applyAlignment="1">
      <alignment horizontal="center" vertical="center"/>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0" fontId="19" fillId="0" borderId="0" xfId="0" applyFont="1" applyAlignment="1">
      <alignment horizontal="justify" vertical="center"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167"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1"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zoomScale="80" zoomScaleNormal="80" workbookViewId="0">
      <selection activeCell="B6" sqref="B6:E6"/>
    </sheetView>
  </sheetViews>
  <sheetFormatPr baseColWidth="10" defaultColWidth="12.7109375" defaultRowHeight="18" customHeight="1" x14ac:dyDescent="0.25"/>
  <cols>
    <col min="1" max="1" width="1.28515625" style="2" customWidth="1"/>
    <col min="2" max="2" width="13" style="145" customWidth="1"/>
    <col min="3" max="3" width="87.28515625" style="2" customWidth="1"/>
    <col min="4" max="4" width="25.42578125" style="2" customWidth="1"/>
    <col min="5" max="5" width="28.5703125" style="4" customWidth="1"/>
    <col min="6" max="6" width="45.7109375" style="2" customWidth="1"/>
    <col min="7" max="7" width="36.85546875" style="2" customWidth="1"/>
    <col min="8" max="8" width="25.42578125" style="2" customWidth="1"/>
    <col min="9" max="9" width="26.7109375" style="2" customWidth="1"/>
    <col min="10" max="10" width="15" style="2" customWidth="1"/>
    <col min="11" max="11" width="32.5703125" style="2" customWidth="1"/>
    <col min="12" max="12" width="38.42578125" style="2" customWidth="1"/>
    <col min="13" max="14" width="16.5703125" style="4" hidden="1" customWidth="1"/>
    <col min="15" max="15" width="23.5703125" style="63" hidden="1" customWidth="1"/>
    <col min="16" max="16" width="21.42578125" style="2" hidden="1" customWidth="1"/>
    <col min="17" max="17" width="42.7109375" hidden="1" customWidth="1"/>
    <col min="18" max="18" width="30" bestFit="1" customWidth="1"/>
    <col min="19" max="19" width="12.7109375" style="87"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90" t="s">
        <v>782</v>
      </c>
      <c r="C1" s="290"/>
      <c r="D1" s="290"/>
      <c r="E1" s="290"/>
      <c r="F1" s="290"/>
      <c r="G1" s="290"/>
      <c r="H1" s="46"/>
      <c r="I1" s="163"/>
      <c r="J1" s="45"/>
      <c r="K1" s="45"/>
      <c r="N1" s="4"/>
      <c r="O1" s="63"/>
      <c r="S1" s="63"/>
    </row>
    <row r="2" spans="1:137" s="2" customFormat="1" ht="18" customHeight="1" x14ac:dyDescent="0.25">
      <c r="B2" s="291" t="s">
        <v>811</v>
      </c>
      <c r="C2" s="291"/>
      <c r="D2" s="291"/>
      <c r="E2" s="291"/>
      <c r="F2" s="291"/>
      <c r="G2" s="291"/>
      <c r="H2" s="46"/>
      <c r="I2" s="46"/>
      <c r="J2" s="46"/>
      <c r="K2" s="46"/>
      <c r="L2" s="63"/>
      <c r="M2" s="63"/>
      <c r="N2" s="4"/>
      <c r="O2" s="63"/>
      <c r="S2" s="63"/>
      <c r="U2" s="282"/>
      <c r="V2" s="282"/>
      <c r="W2" s="282"/>
      <c r="X2" s="282"/>
      <c r="Y2" s="282"/>
    </row>
    <row r="3" spans="1:137" s="2" customFormat="1" ht="18" customHeight="1" x14ac:dyDescent="0.25">
      <c r="C3"/>
      <c r="E3" s="4"/>
      <c r="L3" s="63"/>
      <c r="M3" s="63"/>
      <c r="N3" s="4"/>
      <c r="O3" s="63"/>
      <c r="S3" s="63"/>
      <c r="U3" s="283" t="s">
        <v>778</v>
      </c>
      <c r="V3" s="284"/>
      <c r="W3" s="284"/>
      <c r="X3" s="284"/>
      <c r="Y3" s="285"/>
    </row>
    <row r="4" spans="1:137" s="2" customFormat="1" ht="18" customHeight="1" x14ac:dyDescent="0.25">
      <c r="B4" s="47"/>
      <c r="E4" s="4"/>
      <c r="F4" s="45"/>
      <c r="G4" s="45"/>
      <c r="H4" s="45"/>
      <c r="I4" s="45"/>
      <c r="J4" s="45"/>
      <c r="K4" s="45"/>
      <c r="L4" s="63"/>
      <c r="M4" s="63"/>
      <c r="N4" s="4"/>
      <c r="O4" s="63"/>
      <c r="S4" s="63"/>
      <c r="U4" s="286" t="s">
        <v>767</v>
      </c>
      <c r="V4" s="287"/>
      <c r="W4" s="164" t="s">
        <v>768</v>
      </c>
      <c r="X4" s="164" t="s">
        <v>769</v>
      </c>
      <c r="Y4" s="164" t="s">
        <v>770</v>
      </c>
    </row>
    <row r="5" spans="1:137" s="2" customFormat="1" ht="18" customHeight="1" x14ac:dyDescent="0.25">
      <c r="B5" s="288" t="s">
        <v>839</v>
      </c>
      <c r="C5" s="288"/>
      <c r="D5" s="288"/>
      <c r="E5" s="288"/>
      <c r="G5" s="165"/>
      <c r="H5" s="293"/>
      <c r="I5" s="293"/>
      <c r="J5" s="293"/>
      <c r="K5" s="166"/>
      <c r="N5" s="4"/>
      <c r="O5" s="63"/>
      <c r="S5" s="63"/>
      <c r="U5" s="280" t="s">
        <v>771</v>
      </c>
      <c r="V5" s="281"/>
      <c r="W5" s="167">
        <f>+M9</f>
        <v>50</v>
      </c>
      <c r="X5" s="168">
        <v>0.2</v>
      </c>
      <c r="Y5" s="169">
        <f>W5*X5</f>
        <v>10</v>
      </c>
    </row>
    <row r="6" spans="1:137" s="2" customFormat="1" ht="18" customHeight="1" x14ac:dyDescent="0.25">
      <c r="B6" s="289" t="s">
        <v>840</v>
      </c>
      <c r="C6" s="289"/>
      <c r="D6" s="289"/>
      <c r="E6" s="289"/>
      <c r="G6" s="165"/>
      <c r="H6" s="166"/>
      <c r="I6" s="166"/>
      <c r="J6" s="166"/>
      <c r="K6" s="166"/>
      <c r="N6" s="4"/>
      <c r="O6" s="63"/>
      <c r="S6" s="63"/>
      <c r="U6" s="170"/>
      <c r="V6" s="171"/>
      <c r="W6" s="167"/>
      <c r="X6" s="168"/>
      <c r="Y6" s="169"/>
    </row>
    <row r="7" spans="1:137" s="2" customFormat="1" ht="18" customHeight="1" x14ac:dyDescent="0.25">
      <c r="B7" s="294" t="s">
        <v>832</v>
      </c>
      <c r="C7" s="295"/>
      <c r="D7" s="296" t="s">
        <v>826</v>
      </c>
      <c r="E7" s="295"/>
      <c r="G7" s="172"/>
      <c r="H7" s="292"/>
      <c r="I7" s="292"/>
      <c r="J7" s="292"/>
      <c r="K7" s="173"/>
      <c r="L7" s="45"/>
      <c r="M7" s="3"/>
      <c r="N7" s="4"/>
      <c r="O7" s="63"/>
      <c r="S7" s="63"/>
      <c r="U7" s="280" t="s">
        <v>772</v>
      </c>
      <c r="V7" s="281"/>
      <c r="W7" s="167">
        <f>+N9</f>
        <v>0</v>
      </c>
      <c r="X7" s="168">
        <v>0.8</v>
      </c>
      <c r="Y7" s="169">
        <f>W7*X7</f>
        <v>0</v>
      </c>
    </row>
    <row r="8" spans="1:137" s="2" customFormat="1" ht="18" customHeight="1" x14ac:dyDescent="0.25">
      <c r="B8" s="288" t="s">
        <v>841</v>
      </c>
      <c r="C8" s="288"/>
      <c r="D8" s="174" t="s">
        <v>813</v>
      </c>
      <c r="E8" s="162">
        <v>2022</v>
      </c>
      <c r="F8" s="45"/>
      <c r="G8" s="45"/>
      <c r="H8" s="45"/>
      <c r="I8" s="45"/>
      <c r="J8" s="45"/>
      <c r="K8" s="45"/>
      <c r="L8" s="45"/>
      <c r="M8" s="301">
        <f>+M9*0.2+N9*0.8</f>
        <v>10</v>
      </c>
      <c r="N8" s="301"/>
      <c r="O8" s="175"/>
      <c r="S8" s="63"/>
      <c r="U8" s="277" t="s">
        <v>773</v>
      </c>
      <c r="V8" s="278"/>
      <c r="W8" s="279"/>
      <c r="X8" s="176">
        <f>SUM(X5:X7)</f>
        <v>1</v>
      </c>
      <c r="Y8" s="177">
        <f>SUM(Y5:Y7)</f>
        <v>10</v>
      </c>
    </row>
    <row r="9" spans="1:137" s="2" customFormat="1" ht="18" customHeight="1" thickBot="1" x14ac:dyDescent="0.3">
      <c r="B9" s="47"/>
      <c r="C9" s="45"/>
      <c r="E9" s="4"/>
      <c r="F9" s="45"/>
      <c r="G9" s="45"/>
      <c r="H9" s="45"/>
      <c r="I9" s="45"/>
      <c r="J9" s="45"/>
      <c r="K9" s="45"/>
      <c r="M9" s="178">
        <f>IF(COUNT(M12:M676)&gt;0,AVERAGE(M12:M676)*100/2,0)</f>
        <v>50</v>
      </c>
      <c r="N9" s="178">
        <f>IF(COUNT(N12:N676)&gt;0,AVERAGE(N12:N676)*100/2,0)</f>
        <v>0</v>
      </c>
      <c r="O9" s="179"/>
      <c r="S9" s="63"/>
      <c r="U9" s="277" t="s">
        <v>780</v>
      </c>
      <c r="V9" s="278"/>
      <c r="W9" s="279"/>
      <c r="X9" s="275" t="str">
        <f>IF(AND((Y8)&lt;=100,(Y8)&gt;=80),W13,IF(AND((Y8)&lt;80,(Y8)&gt;=0),W14,W13))</f>
        <v>No Cumple</v>
      </c>
      <c r="Y9" s="276"/>
    </row>
    <row r="10" spans="1:137" ht="18" customHeight="1" thickBot="1" x14ac:dyDescent="0.3">
      <c r="B10" s="305" t="s">
        <v>809</v>
      </c>
      <c r="C10" s="306"/>
      <c r="D10" s="306"/>
      <c r="E10" s="306"/>
      <c r="F10" s="306"/>
      <c r="G10" s="306"/>
      <c r="H10" s="306"/>
      <c r="I10" s="306"/>
      <c r="J10" s="306"/>
      <c r="K10" s="307"/>
      <c r="L10" s="308" t="s">
        <v>810</v>
      </c>
      <c r="M10" s="309"/>
      <c r="N10" s="309"/>
      <c r="O10" s="309"/>
      <c r="P10" s="309"/>
      <c r="Q10" s="309"/>
      <c r="R10" s="309"/>
      <c r="S10" s="310"/>
      <c r="U10" s="233"/>
      <c r="V10" s="233"/>
      <c r="W10" s="233"/>
      <c r="X10" s="234"/>
      <c r="Y10" s="234"/>
    </row>
    <row r="11" spans="1:137" s="161" customFormat="1" ht="57" customHeight="1" thickBot="1" x14ac:dyDescent="0.25">
      <c r="A11" s="235"/>
      <c r="B11" s="238" t="s">
        <v>814</v>
      </c>
      <c r="C11" s="239" t="s">
        <v>815</v>
      </c>
      <c r="D11" s="239" t="s">
        <v>816</v>
      </c>
      <c r="E11" s="239" t="s">
        <v>817</v>
      </c>
      <c r="F11" s="239" t="s">
        <v>836</v>
      </c>
      <c r="G11" s="239" t="s">
        <v>818</v>
      </c>
      <c r="H11" s="239" t="s">
        <v>819</v>
      </c>
      <c r="I11" s="239" t="s">
        <v>820</v>
      </c>
      <c r="J11" s="239" t="s">
        <v>821</v>
      </c>
      <c r="K11" s="239" t="s">
        <v>822</v>
      </c>
      <c r="L11" s="239" t="s">
        <v>835</v>
      </c>
      <c r="M11" s="239" t="s">
        <v>786</v>
      </c>
      <c r="N11" s="239" t="s">
        <v>787</v>
      </c>
      <c r="O11" s="239" t="s">
        <v>752</v>
      </c>
      <c r="P11" s="239" t="s">
        <v>0</v>
      </c>
      <c r="Q11" s="239" t="s">
        <v>803</v>
      </c>
      <c r="R11" s="239" t="s">
        <v>837</v>
      </c>
      <c r="S11" s="240" t="s">
        <v>838</v>
      </c>
      <c r="T11" s="235"/>
      <c r="U11" s="235"/>
      <c r="V11" s="235"/>
      <c r="W11" s="52"/>
      <c r="X11" s="52"/>
      <c r="Y11" s="53"/>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row>
    <row r="12" spans="1:137" s="251" customFormat="1" ht="204" x14ac:dyDescent="0.2">
      <c r="A12" s="241"/>
      <c r="B12" s="242">
        <v>1</v>
      </c>
      <c r="C12" s="243" t="s">
        <v>880</v>
      </c>
      <c r="D12" s="244" t="s">
        <v>791</v>
      </c>
      <c r="E12" s="237" t="s">
        <v>823</v>
      </c>
      <c r="F12" s="266" t="s">
        <v>881</v>
      </c>
      <c r="G12" s="266" t="s">
        <v>879</v>
      </c>
      <c r="H12" s="245" t="s">
        <v>887</v>
      </c>
      <c r="I12" s="246" t="s">
        <v>851</v>
      </c>
      <c r="J12" s="247" t="s">
        <v>852</v>
      </c>
      <c r="K12" s="247" t="s">
        <v>865</v>
      </c>
      <c r="L12" s="248" t="s">
        <v>892</v>
      </c>
      <c r="M12" s="249">
        <v>1</v>
      </c>
      <c r="N12" s="249"/>
      <c r="O12" s="237" t="s">
        <v>784</v>
      </c>
      <c r="P12" s="249"/>
      <c r="Q12" s="249"/>
      <c r="R12" s="237" t="s">
        <v>891</v>
      </c>
      <c r="S12" s="269">
        <v>0.4</v>
      </c>
      <c r="T12" s="109"/>
      <c r="U12" s="304" t="s">
        <v>779</v>
      </c>
      <c r="V12" s="304"/>
      <c r="W12" s="250" t="s">
        <v>775</v>
      </c>
      <c r="X12" s="241"/>
      <c r="Y12" s="53"/>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row>
    <row r="13" spans="1:137" s="161" customFormat="1" ht="268.5" customHeight="1" x14ac:dyDescent="0.2">
      <c r="A13" s="235"/>
      <c r="B13" s="252">
        <v>2</v>
      </c>
      <c r="C13" s="253" t="s">
        <v>868</v>
      </c>
      <c r="D13" s="254" t="s">
        <v>791</v>
      </c>
      <c r="E13" s="29" t="s">
        <v>823</v>
      </c>
      <c r="F13" s="267" t="s">
        <v>869</v>
      </c>
      <c r="G13" s="267" t="s">
        <v>853</v>
      </c>
      <c r="H13" s="254" t="s">
        <v>854</v>
      </c>
      <c r="I13" s="254" t="s">
        <v>855</v>
      </c>
      <c r="J13" s="247" t="s">
        <v>852</v>
      </c>
      <c r="K13" s="255" t="s">
        <v>849</v>
      </c>
      <c r="L13" s="254" t="s">
        <v>894</v>
      </c>
      <c r="M13" s="256"/>
      <c r="N13" s="256"/>
      <c r="O13" s="29" t="s">
        <v>785</v>
      </c>
      <c r="P13" s="257"/>
      <c r="Q13" s="257"/>
      <c r="R13" s="237" t="s">
        <v>891</v>
      </c>
      <c r="S13" s="270">
        <v>0.4</v>
      </c>
      <c r="T13" s="258"/>
      <c r="U13" s="297" t="s">
        <v>776</v>
      </c>
      <c r="V13" s="298"/>
      <c r="W13" s="236" t="s">
        <v>754</v>
      </c>
      <c r="X13" s="235"/>
      <c r="Y13" s="53"/>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row>
    <row r="14" spans="1:137" s="161" customFormat="1" ht="321.60000000000002" customHeight="1" x14ac:dyDescent="0.2">
      <c r="A14" s="235"/>
      <c r="B14" s="252">
        <v>3</v>
      </c>
      <c r="C14" s="253" t="s">
        <v>889</v>
      </c>
      <c r="D14" s="254" t="s">
        <v>791</v>
      </c>
      <c r="E14" s="29" t="s">
        <v>823</v>
      </c>
      <c r="F14" s="265" t="s">
        <v>874</v>
      </c>
      <c r="G14" s="265" t="s">
        <v>866</v>
      </c>
      <c r="H14" s="259" t="s">
        <v>867</v>
      </c>
      <c r="I14" s="259" t="s">
        <v>855</v>
      </c>
      <c r="J14" s="247" t="s">
        <v>852</v>
      </c>
      <c r="K14" s="255" t="s">
        <v>849</v>
      </c>
      <c r="L14" s="259" t="s">
        <v>893</v>
      </c>
      <c r="M14" s="256"/>
      <c r="N14" s="256"/>
      <c r="O14" s="29"/>
      <c r="P14" s="257"/>
      <c r="Q14" s="257"/>
      <c r="R14" s="237" t="s">
        <v>891</v>
      </c>
      <c r="S14" s="270">
        <v>0.4</v>
      </c>
      <c r="T14" s="258"/>
      <c r="U14" s="299" t="s">
        <v>777</v>
      </c>
      <c r="V14" s="300"/>
      <c r="W14" s="236" t="s">
        <v>774</v>
      </c>
      <c r="X14" s="235"/>
      <c r="Y14" s="53"/>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row>
    <row r="15" spans="1:137" s="161" customFormat="1" ht="371.45" customHeight="1" x14ac:dyDescent="0.2">
      <c r="A15" s="235"/>
      <c r="B15" s="252">
        <v>4</v>
      </c>
      <c r="C15" s="253" t="s">
        <v>850</v>
      </c>
      <c r="D15" s="254" t="s">
        <v>791</v>
      </c>
      <c r="E15" s="29" t="s">
        <v>823</v>
      </c>
      <c r="F15" s="265" t="s">
        <v>875</v>
      </c>
      <c r="G15" s="265" t="s">
        <v>870</v>
      </c>
      <c r="H15" s="259" t="s">
        <v>867</v>
      </c>
      <c r="I15" s="259" t="s">
        <v>855</v>
      </c>
      <c r="J15" s="247" t="s">
        <v>852</v>
      </c>
      <c r="K15" s="255" t="s">
        <v>849</v>
      </c>
      <c r="L15" s="259" t="s">
        <v>895</v>
      </c>
      <c r="M15" s="256"/>
      <c r="N15" s="256"/>
      <c r="O15" s="29"/>
      <c r="P15" s="257"/>
      <c r="Q15" s="257"/>
      <c r="R15" s="237" t="s">
        <v>891</v>
      </c>
      <c r="S15" s="29"/>
      <c r="T15" s="258"/>
      <c r="U15" s="235"/>
      <c r="V15" s="235"/>
      <c r="W15" s="235"/>
      <c r="X15" s="233"/>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row>
    <row r="16" spans="1:137" s="161" customFormat="1" ht="189" customHeight="1" x14ac:dyDescent="0.2">
      <c r="A16" s="235"/>
      <c r="B16" s="252">
        <v>5</v>
      </c>
      <c r="C16" s="253" t="s">
        <v>842</v>
      </c>
      <c r="D16" s="254" t="s">
        <v>791</v>
      </c>
      <c r="E16" s="29" t="s">
        <v>823</v>
      </c>
      <c r="F16" s="265" t="s">
        <v>882</v>
      </c>
      <c r="G16" s="265" t="s">
        <v>883</v>
      </c>
      <c r="H16" s="259" t="s">
        <v>873</v>
      </c>
      <c r="I16" s="259" t="s">
        <v>886</v>
      </c>
      <c r="J16" s="247" t="s">
        <v>852</v>
      </c>
      <c r="K16" s="259" t="s">
        <v>843</v>
      </c>
      <c r="L16" s="274" t="s">
        <v>898</v>
      </c>
      <c r="M16" s="256"/>
      <c r="N16" s="256"/>
      <c r="O16" s="29"/>
      <c r="P16" s="257"/>
      <c r="Q16" s="257"/>
      <c r="R16" s="237" t="s">
        <v>891</v>
      </c>
      <c r="S16" s="270">
        <v>0.4</v>
      </c>
      <c r="T16" s="258"/>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row>
    <row r="17" spans="1:137" s="161" customFormat="1" ht="239.45" customHeight="1" x14ac:dyDescent="0.2">
      <c r="A17" s="235"/>
      <c r="B17" s="252">
        <v>6</v>
      </c>
      <c r="C17" s="253" t="s">
        <v>877</v>
      </c>
      <c r="D17" s="254" t="s">
        <v>791</v>
      </c>
      <c r="E17" s="29" t="s">
        <v>824</v>
      </c>
      <c r="F17" s="268" t="s">
        <v>884</v>
      </c>
      <c r="G17" s="265" t="s">
        <v>876</v>
      </c>
      <c r="H17" s="259" t="s">
        <v>867</v>
      </c>
      <c r="I17" s="259" t="s">
        <v>855</v>
      </c>
      <c r="J17" s="247" t="s">
        <v>852</v>
      </c>
      <c r="K17" s="255" t="s">
        <v>848</v>
      </c>
      <c r="L17" s="254" t="s">
        <v>899</v>
      </c>
      <c r="M17" s="256"/>
      <c r="N17" s="256"/>
      <c r="O17" s="29"/>
      <c r="P17" s="257"/>
      <c r="Q17" s="257"/>
      <c r="R17" s="237" t="s">
        <v>891</v>
      </c>
      <c r="S17" s="270">
        <v>0.4</v>
      </c>
      <c r="T17" s="258"/>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row>
    <row r="18" spans="1:137" s="161" customFormat="1" ht="231.6" customHeight="1" x14ac:dyDescent="0.2">
      <c r="A18" s="235"/>
      <c r="B18" s="252">
        <v>7</v>
      </c>
      <c r="C18" s="263" t="s">
        <v>847</v>
      </c>
      <c r="D18" s="254" t="s">
        <v>791</v>
      </c>
      <c r="E18" s="29" t="s">
        <v>824</v>
      </c>
      <c r="F18" s="259" t="s">
        <v>878</v>
      </c>
      <c r="G18" s="259" t="s">
        <v>871</v>
      </c>
      <c r="H18" s="259" t="s">
        <v>872</v>
      </c>
      <c r="I18" s="259" t="s">
        <v>885</v>
      </c>
      <c r="J18" s="247" t="s">
        <v>852</v>
      </c>
      <c r="K18" s="255" t="s">
        <v>890</v>
      </c>
      <c r="L18" s="254" t="s">
        <v>900</v>
      </c>
      <c r="M18" s="256"/>
      <c r="N18" s="256"/>
      <c r="O18" s="29"/>
      <c r="P18" s="257"/>
      <c r="Q18" s="257"/>
      <c r="R18" s="237" t="s">
        <v>891</v>
      </c>
      <c r="S18" s="29"/>
      <c r="T18" s="258"/>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row>
    <row r="19" spans="1:137" s="161" customFormat="1" ht="349.15" customHeight="1" x14ac:dyDescent="0.2">
      <c r="A19" s="235"/>
      <c r="B19" s="264">
        <v>8</v>
      </c>
      <c r="C19" s="263" t="s">
        <v>844</v>
      </c>
      <c r="D19" s="254" t="s">
        <v>791</v>
      </c>
      <c r="E19" s="29" t="s">
        <v>823</v>
      </c>
      <c r="F19" s="259" t="s">
        <v>856</v>
      </c>
      <c r="G19" s="259" t="s">
        <v>857</v>
      </c>
      <c r="H19" s="259" t="s">
        <v>858</v>
      </c>
      <c r="I19" s="259" t="s">
        <v>859</v>
      </c>
      <c r="J19" s="247" t="s">
        <v>852</v>
      </c>
      <c r="K19" s="255" t="s">
        <v>864</v>
      </c>
      <c r="L19" s="254" t="s">
        <v>897</v>
      </c>
      <c r="M19" s="256"/>
      <c r="N19" s="256"/>
      <c r="O19" s="29"/>
      <c r="P19" s="257"/>
      <c r="Q19" s="257"/>
      <c r="R19" s="237" t="s">
        <v>891</v>
      </c>
      <c r="S19" s="270">
        <v>1</v>
      </c>
      <c r="T19" s="258"/>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row>
    <row r="20" spans="1:137" s="161" customFormat="1" ht="195.6" customHeight="1" x14ac:dyDescent="0.2">
      <c r="A20" s="235"/>
      <c r="B20" s="252">
        <v>9</v>
      </c>
      <c r="C20" s="253" t="s">
        <v>845</v>
      </c>
      <c r="D20" s="254" t="s">
        <v>791</v>
      </c>
      <c r="E20" s="29" t="s">
        <v>823</v>
      </c>
      <c r="F20" s="260" t="s">
        <v>860</v>
      </c>
      <c r="G20" s="260" t="s">
        <v>861</v>
      </c>
      <c r="H20" s="260" t="s">
        <v>862</v>
      </c>
      <c r="I20" s="260" t="s">
        <v>863</v>
      </c>
      <c r="J20" s="247" t="s">
        <v>852</v>
      </c>
      <c r="K20" s="261" t="s">
        <v>846</v>
      </c>
      <c r="L20" s="262" t="s">
        <v>896</v>
      </c>
      <c r="M20" s="256"/>
      <c r="N20" s="256"/>
      <c r="O20" s="29"/>
      <c r="P20" s="257"/>
      <c r="Q20" s="257"/>
      <c r="R20" s="237" t="s">
        <v>891</v>
      </c>
      <c r="S20" s="29"/>
      <c r="T20" s="258"/>
      <c r="U20" s="258"/>
      <c r="V20" s="258"/>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row>
    <row r="21" spans="1:137" s="2" customFormat="1" ht="18" customHeight="1" x14ac:dyDescent="0.25">
      <c r="B21" s="180"/>
      <c r="C21" s="181"/>
      <c r="D21" s="182"/>
      <c r="E21" s="183"/>
      <c r="F21" s="184"/>
      <c r="G21" s="184"/>
      <c r="H21" s="184"/>
      <c r="I21" s="184"/>
      <c r="J21" s="185"/>
      <c r="K21" s="185"/>
      <c r="L21" s="184"/>
      <c r="M21" s="186"/>
      <c r="N21" s="186"/>
      <c r="O21" s="187"/>
      <c r="P21" s="182"/>
      <c r="Q21" s="182"/>
      <c r="R21" s="182"/>
      <c r="S21" s="187"/>
      <c r="T21" s="182"/>
      <c r="U21" s="182"/>
      <c r="V21" s="182"/>
    </row>
    <row r="22" spans="1:137" s="2" customFormat="1" ht="18" customHeight="1" x14ac:dyDescent="0.25">
      <c r="B22" s="180"/>
      <c r="C22" s="188" t="s">
        <v>888</v>
      </c>
      <c r="D22" s="182"/>
      <c r="E22" s="183"/>
      <c r="F22" s="184"/>
      <c r="G22" s="184"/>
      <c r="H22" s="184"/>
      <c r="I22" s="184"/>
      <c r="J22" s="185"/>
      <c r="K22" s="185"/>
      <c r="L22" s="184"/>
      <c r="M22" s="186"/>
      <c r="N22" s="186"/>
      <c r="O22" s="187"/>
      <c r="P22" s="182"/>
      <c r="Q22" s="182"/>
      <c r="R22" s="182"/>
      <c r="S22" s="187"/>
      <c r="T22" s="182"/>
      <c r="U22" s="182"/>
      <c r="V22" s="182"/>
    </row>
    <row r="23" spans="1:137" s="2" customFormat="1" ht="28.15" customHeight="1" x14ac:dyDescent="0.25">
      <c r="B23" s="180"/>
      <c r="C23" s="189" t="s">
        <v>834</v>
      </c>
      <c r="D23" s="182"/>
      <c r="E23" s="183"/>
      <c r="F23" s="184"/>
      <c r="G23" s="184"/>
      <c r="H23" s="184"/>
      <c r="I23" s="184"/>
      <c r="J23" s="185"/>
      <c r="K23" s="185"/>
      <c r="L23" s="184"/>
      <c r="M23" s="186"/>
      <c r="N23" s="186"/>
      <c r="O23" s="187"/>
      <c r="P23" s="182"/>
      <c r="Q23" s="182"/>
      <c r="R23" s="182"/>
      <c r="S23" s="187"/>
      <c r="T23" s="182"/>
      <c r="U23" s="182"/>
      <c r="V23" s="182"/>
    </row>
    <row r="24" spans="1:137" s="2" customFormat="1" ht="18" customHeight="1" x14ac:dyDescent="0.25">
      <c r="B24" s="180"/>
      <c r="C24" s="181"/>
      <c r="D24" s="182"/>
      <c r="E24" s="183"/>
      <c r="F24" s="184"/>
      <c r="G24" s="184"/>
      <c r="H24" s="184"/>
      <c r="I24" s="184"/>
      <c r="J24" s="185"/>
      <c r="K24" s="185"/>
      <c r="L24" s="184"/>
      <c r="M24" s="186"/>
      <c r="N24" s="186"/>
      <c r="O24" s="187"/>
      <c r="P24" s="182"/>
      <c r="Q24" s="182"/>
      <c r="R24" s="182"/>
      <c r="S24" s="187"/>
      <c r="T24" s="182"/>
      <c r="U24" s="182"/>
      <c r="V24" s="182"/>
    </row>
    <row r="25" spans="1:137" s="2" customFormat="1" ht="18" customHeight="1" x14ac:dyDescent="0.25">
      <c r="B25" s="180"/>
      <c r="C25" s="190"/>
      <c r="D25" s="182"/>
      <c r="E25" s="183"/>
      <c r="F25" s="184"/>
      <c r="G25" s="184"/>
      <c r="H25" s="184"/>
      <c r="I25" s="184"/>
      <c r="J25" s="185"/>
      <c r="K25" s="185"/>
      <c r="L25" s="184"/>
      <c r="M25" s="186"/>
      <c r="N25" s="186"/>
      <c r="O25" s="187"/>
      <c r="P25" s="182"/>
      <c r="Q25" s="182"/>
      <c r="R25" s="182"/>
      <c r="S25" s="187"/>
      <c r="T25" s="182"/>
      <c r="U25" s="182"/>
      <c r="V25" s="182"/>
    </row>
    <row r="26" spans="1:137" s="2" customFormat="1" ht="29.45" customHeight="1" x14ac:dyDescent="0.25">
      <c r="B26" s="180"/>
      <c r="C26" s="189" t="s">
        <v>833</v>
      </c>
      <c r="D26" s="182"/>
      <c r="E26" s="183"/>
      <c r="F26" s="184"/>
      <c r="G26" s="184"/>
      <c r="H26" s="184"/>
      <c r="I26" s="184"/>
      <c r="J26" s="185"/>
      <c r="K26" s="185"/>
      <c r="L26" s="184"/>
      <c r="M26" s="186"/>
      <c r="N26" s="186"/>
      <c r="O26" s="187"/>
      <c r="P26" s="182"/>
      <c r="Q26" s="182"/>
      <c r="R26" s="182"/>
      <c r="S26" s="187"/>
      <c r="T26" s="182"/>
      <c r="U26" s="182"/>
      <c r="V26" s="182"/>
    </row>
    <row r="27" spans="1:137" s="2" customFormat="1" ht="18" customHeight="1" x14ac:dyDescent="0.25">
      <c r="B27" s="191"/>
      <c r="C27" s="181"/>
      <c r="D27" s="182"/>
      <c r="E27" s="183"/>
      <c r="F27" s="184"/>
      <c r="G27" s="184"/>
      <c r="H27" s="184"/>
      <c r="I27" s="184"/>
      <c r="J27" s="185"/>
      <c r="K27" s="185"/>
      <c r="L27" s="184"/>
      <c r="M27" s="186"/>
      <c r="N27" s="186"/>
      <c r="O27" s="187"/>
      <c r="P27" s="182"/>
      <c r="Q27" s="182"/>
      <c r="R27" s="182"/>
      <c r="S27" s="187"/>
      <c r="T27" s="182"/>
      <c r="U27" s="182"/>
      <c r="V27" s="182"/>
    </row>
    <row r="28" spans="1:137" s="2" customFormat="1" ht="18" customHeight="1" x14ac:dyDescent="0.25">
      <c r="B28" s="302"/>
      <c r="C28" s="192"/>
      <c r="D28" s="182"/>
      <c r="E28" s="183"/>
      <c r="F28" s="184"/>
      <c r="G28" s="184"/>
      <c r="H28" s="184"/>
      <c r="I28" s="184"/>
      <c r="J28" s="185"/>
      <c r="K28" s="185"/>
      <c r="L28" s="184"/>
      <c r="M28" s="186"/>
      <c r="N28" s="186"/>
      <c r="O28" s="187"/>
      <c r="P28" s="182"/>
      <c r="Q28" s="182"/>
      <c r="R28" s="182"/>
      <c r="S28" s="187"/>
      <c r="T28" s="182"/>
      <c r="U28" s="182"/>
      <c r="V28" s="182"/>
    </row>
    <row r="29" spans="1:137" s="2" customFormat="1" ht="18" customHeight="1" x14ac:dyDescent="0.25">
      <c r="B29" s="303"/>
      <c r="C29" s="193"/>
      <c r="D29" s="182"/>
      <c r="E29" s="183"/>
      <c r="F29" s="184"/>
      <c r="G29" s="184"/>
      <c r="H29" s="184"/>
      <c r="I29" s="184"/>
      <c r="J29" s="185"/>
      <c r="K29" s="185"/>
      <c r="L29" s="184"/>
      <c r="M29" s="186"/>
      <c r="N29" s="186"/>
      <c r="O29" s="187"/>
      <c r="P29" s="182"/>
      <c r="Q29" s="182"/>
      <c r="R29" s="182"/>
      <c r="S29" s="187"/>
      <c r="T29" s="182"/>
      <c r="U29" s="182"/>
      <c r="V29" s="182"/>
    </row>
    <row r="30" spans="1:137" s="2" customFormat="1" ht="18" customHeight="1" x14ac:dyDescent="0.25">
      <c r="B30" s="302"/>
      <c r="C30" s="192"/>
      <c r="D30" s="182"/>
      <c r="E30" s="183"/>
      <c r="F30" s="184"/>
      <c r="G30" s="184"/>
      <c r="H30" s="184"/>
      <c r="I30" s="184"/>
      <c r="J30" s="185"/>
      <c r="K30" s="185"/>
      <c r="L30" s="184"/>
      <c r="M30" s="186"/>
      <c r="N30" s="186"/>
      <c r="O30" s="187"/>
      <c r="P30" s="182"/>
      <c r="Q30" s="182"/>
      <c r="R30" s="182"/>
      <c r="S30" s="187"/>
      <c r="T30" s="182"/>
      <c r="U30" s="182"/>
      <c r="V30" s="182"/>
    </row>
    <row r="31" spans="1:137" s="2" customFormat="1" ht="18" customHeight="1" x14ac:dyDescent="0.25">
      <c r="B31" s="303"/>
      <c r="C31" s="193"/>
      <c r="D31" s="182"/>
      <c r="E31" s="183"/>
      <c r="F31" s="184"/>
      <c r="G31" s="184"/>
      <c r="H31" s="184"/>
      <c r="I31" s="184"/>
      <c r="J31" s="185"/>
      <c r="K31" s="185"/>
      <c r="L31" s="184"/>
      <c r="M31" s="186"/>
      <c r="N31" s="186"/>
      <c r="O31" s="187"/>
      <c r="P31" s="182"/>
      <c r="Q31" s="182"/>
      <c r="R31" s="182"/>
      <c r="S31" s="187"/>
      <c r="T31" s="182"/>
      <c r="U31" s="182"/>
      <c r="V31" s="182"/>
    </row>
    <row r="32" spans="1:137" s="2" customFormat="1" ht="18" customHeight="1" x14ac:dyDescent="0.25">
      <c r="B32" s="191"/>
      <c r="C32" s="192"/>
      <c r="D32" s="182"/>
      <c r="E32" s="183"/>
      <c r="F32" s="194"/>
      <c r="G32" s="194"/>
      <c r="H32" s="194"/>
      <c r="I32" s="192"/>
      <c r="J32" s="195"/>
      <c r="K32" s="195"/>
      <c r="L32" s="192"/>
      <c r="M32" s="186"/>
      <c r="N32" s="186"/>
      <c r="O32" s="187"/>
      <c r="P32" s="182"/>
      <c r="Q32" s="182"/>
      <c r="R32" s="182"/>
      <c r="S32" s="187"/>
      <c r="T32" s="182"/>
      <c r="U32" s="182"/>
      <c r="V32" s="182"/>
    </row>
    <row r="33" spans="2:22" s="2" customFormat="1" ht="18" customHeight="1" x14ac:dyDescent="0.25">
      <c r="B33" s="191"/>
      <c r="C33" s="192"/>
      <c r="D33" s="182"/>
      <c r="E33" s="183"/>
      <c r="F33" s="196"/>
      <c r="G33" s="196"/>
      <c r="H33" s="196"/>
      <c r="I33" s="196"/>
      <c r="J33" s="195"/>
      <c r="K33" s="195"/>
      <c r="L33" s="196"/>
      <c r="M33" s="186"/>
      <c r="N33" s="186"/>
      <c r="O33" s="187"/>
      <c r="P33" s="182"/>
      <c r="Q33" s="182"/>
      <c r="R33" s="182"/>
      <c r="S33" s="187"/>
      <c r="T33" s="182"/>
      <c r="U33" s="182"/>
      <c r="V33" s="182"/>
    </row>
    <row r="34" spans="2:22" s="2" customFormat="1" ht="18" customHeight="1" x14ac:dyDescent="0.25">
      <c r="B34" s="191"/>
      <c r="C34" s="192"/>
      <c r="D34" s="182"/>
      <c r="E34" s="183"/>
      <c r="F34" s="194"/>
      <c r="G34" s="194"/>
      <c r="H34" s="194"/>
      <c r="I34" s="194"/>
      <c r="J34" s="195"/>
      <c r="K34" s="195"/>
      <c r="L34" s="194"/>
      <c r="M34" s="186"/>
      <c r="N34" s="186"/>
      <c r="O34" s="187"/>
      <c r="P34" s="182"/>
      <c r="Q34" s="182"/>
      <c r="R34" s="182"/>
      <c r="S34" s="187"/>
      <c r="T34" s="182"/>
      <c r="U34" s="182"/>
      <c r="V34" s="182"/>
    </row>
    <row r="35" spans="2:22" s="2" customFormat="1" ht="18" customHeight="1" x14ac:dyDescent="0.25">
      <c r="B35" s="191"/>
      <c r="C35" s="192"/>
      <c r="D35" s="182"/>
      <c r="E35" s="183"/>
      <c r="F35" s="194"/>
      <c r="G35" s="194"/>
      <c r="H35" s="194"/>
      <c r="I35" s="194"/>
      <c r="J35" s="197"/>
      <c r="K35" s="197"/>
      <c r="L35" s="194"/>
      <c r="M35" s="186"/>
      <c r="N35" s="186"/>
      <c r="O35" s="187"/>
      <c r="P35" s="182"/>
      <c r="Q35" s="182"/>
      <c r="R35" s="182"/>
      <c r="S35" s="187"/>
      <c r="T35" s="182"/>
      <c r="U35" s="182"/>
      <c r="V35" s="182"/>
    </row>
    <row r="36" spans="2:22" s="2" customFormat="1" ht="18" customHeight="1" x14ac:dyDescent="0.25">
      <c r="B36" s="191"/>
      <c r="C36" s="192"/>
      <c r="D36" s="187"/>
      <c r="E36" s="97"/>
      <c r="F36" s="196"/>
      <c r="G36" s="196"/>
      <c r="H36" s="196"/>
      <c r="I36" s="184"/>
      <c r="J36" s="198"/>
      <c r="K36" s="198"/>
      <c r="L36" s="184"/>
      <c r="M36" s="186"/>
      <c r="N36" s="186"/>
      <c r="O36" s="187"/>
      <c r="P36" s="97"/>
      <c r="Q36" s="97"/>
      <c r="R36" s="97"/>
      <c r="S36" s="97"/>
      <c r="T36" s="182"/>
      <c r="U36" s="182"/>
      <c r="V36" s="182"/>
    </row>
    <row r="37" spans="2:22" s="2" customFormat="1" ht="18" customHeight="1" x14ac:dyDescent="0.25">
      <c r="B37" s="302"/>
      <c r="C37" s="192"/>
      <c r="D37" s="182"/>
      <c r="E37" s="97"/>
      <c r="F37" s="196"/>
      <c r="G37" s="196"/>
      <c r="H37" s="196"/>
      <c r="I37" s="184"/>
      <c r="J37" s="185"/>
      <c r="K37" s="185"/>
      <c r="L37" s="184"/>
      <c r="M37" s="186"/>
      <c r="N37" s="186"/>
      <c r="O37" s="187"/>
      <c r="P37" s="97"/>
      <c r="Q37" s="182"/>
      <c r="R37" s="182"/>
      <c r="S37" s="187"/>
      <c r="T37" s="182"/>
      <c r="U37" s="182"/>
      <c r="V37" s="182"/>
    </row>
    <row r="38" spans="2:22" s="2" customFormat="1" ht="18" customHeight="1" x14ac:dyDescent="0.25">
      <c r="B38" s="303"/>
      <c r="C38" s="193"/>
      <c r="D38" s="182"/>
      <c r="E38" s="97"/>
      <c r="F38" s="194"/>
      <c r="G38" s="194"/>
      <c r="H38" s="194"/>
      <c r="I38" s="194"/>
      <c r="J38" s="197"/>
      <c r="K38" s="197"/>
      <c r="L38" s="194"/>
      <c r="M38" s="186"/>
      <c r="N38" s="186"/>
      <c r="O38" s="187"/>
      <c r="P38" s="97"/>
      <c r="Q38" s="97"/>
      <c r="R38" s="97"/>
      <c r="S38" s="97"/>
      <c r="T38" s="182"/>
      <c r="U38" s="182"/>
      <c r="V38" s="182"/>
    </row>
    <row r="39" spans="2:22" s="2" customFormat="1" ht="18" customHeight="1" x14ac:dyDescent="0.25">
      <c r="B39" s="303"/>
      <c r="C39" s="193"/>
      <c r="D39" s="182"/>
      <c r="E39" s="97"/>
      <c r="F39" s="199"/>
      <c r="G39" s="199"/>
      <c r="H39" s="199"/>
      <c r="I39" s="199"/>
      <c r="J39" s="200"/>
      <c r="K39" s="200"/>
      <c r="L39" s="199"/>
      <c r="M39" s="186"/>
      <c r="N39" s="186"/>
      <c r="O39" s="187"/>
      <c r="P39" s="97"/>
      <c r="Q39" s="97"/>
      <c r="R39" s="97"/>
      <c r="S39" s="97"/>
      <c r="T39" s="182"/>
      <c r="U39" s="182"/>
      <c r="V39" s="182"/>
    </row>
    <row r="40" spans="2:22" s="2" customFormat="1" ht="18" customHeight="1" x14ac:dyDescent="0.25">
      <c r="B40" s="191"/>
      <c r="C40" s="192"/>
      <c r="D40" s="182"/>
      <c r="E40" s="97"/>
      <c r="F40" s="194"/>
      <c r="G40" s="194"/>
      <c r="H40" s="194"/>
      <c r="I40" s="194"/>
      <c r="J40" s="200"/>
      <c r="K40" s="200"/>
      <c r="L40" s="194"/>
      <c r="M40" s="186"/>
      <c r="N40" s="186"/>
      <c r="O40" s="187"/>
      <c r="P40" s="97"/>
      <c r="Q40" s="97"/>
      <c r="R40" s="97"/>
      <c r="S40" s="97"/>
      <c r="T40" s="182"/>
      <c r="U40" s="182"/>
      <c r="V40" s="182"/>
    </row>
    <row r="41" spans="2:22" s="2" customFormat="1" ht="18" customHeight="1" x14ac:dyDescent="0.25">
      <c r="B41" s="191"/>
      <c r="C41" s="192"/>
      <c r="D41" s="182"/>
      <c r="E41" s="97"/>
      <c r="F41" s="194"/>
      <c r="G41" s="194"/>
      <c r="H41" s="194"/>
      <c r="I41" s="192"/>
      <c r="J41" s="195"/>
      <c r="K41" s="195"/>
      <c r="L41" s="192"/>
      <c r="M41" s="186"/>
      <c r="N41" s="186"/>
      <c r="O41" s="187"/>
      <c r="P41" s="97"/>
      <c r="Q41" s="97"/>
      <c r="R41" s="97"/>
      <c r="S41" s="97"/>
      <c r="T41" s="182"/>
      <c r="U41" s="182"/>
      <c r="V41" s="182"/>
    </row>
    <row r="42" spans="2:22" s="2" customFormat="1" ht="18" customHeight="1" x14ac:dyDescent="0.25">
      <c r="B42" s="191"/>
      <c r="C42" s="192"/>
      <c r="D42" s="182"/>
      <c r="E42" s="97"/>
      <c r="F42" s="194"/>
      <c r="G42" s="194"/>
      <c r="H42" s="194"/>
      <c r="I42" s="192"/>
      <c r="J42" s="195"/>
      <c r="K42" s="195"/>
      <c r="L42" s="192"/>
      <c r="M42" s="186"/>
      <c r="N42" s="186"/>
      <c r="O42" s="187"/>
      <c r="P42" s="97"/>
      <c r="Q42" s="97"/>
      <c r="R42" s="97"/>
      <c r="S42" s="97"/>
      <c r="T42" s="182"/>
      <c r="U42" s="182"/>
      <c r="V42" s="182"/>
    </row>
    <row r="43" spans="2:22" s="2" customFormat="1" ht="18" customHeight="1" x14ac:dyDescent="0.25">
      <c r="B43" s="191"/>
      <c r="C43" s="192"/>
      <c r="D43" s="187"/>
      <c r="E43" s="97"/>
      <c r="F43" s="194"/>
      <c r="G43" s="194"/>
      <c r="H43" s="194"/>
      <c r="I43" s="192"/>
      <c r="J43" s="195"/>
      <c r="K43" s="195"/>
      <c r="L43" s="192"/>
      <c r="M43" s="186"/>
      <c r="N43" s="186"/>
      <c r="O43" s="187"/>
      <c r="P43" s="97"/>
      <c r="Q43" s="97"/>
      <c r="R43" s="97"/>
      <c r="S43" s="97"/>
      <c r="T43" s="182"/>
      <c r="U43" s="182"/>
      <c r="V43" s="182"/>
    </row>
    <row r="44" spans="2:22" s="2" customFormat="1" ht="18" customHeight="1" x14ac:dyDescent="0.25">
      <c r="B44" s="191"/>
      <c r="C44" s="192"/>
      <c r="D44" s="187"/>
      <c r="E44" s="97"/>
      <c r="F44" s="194"/>
      <c r="G44" s="194"/>
      <c r="H44" s="194"/>
      <c r="I44" s="192"/>
      <c r="J44" s="195"/>
      <c r="K44" s="195"/>
      <c r="L44" s="192"/>
      <c r="M44" s="186"/>
      <c r="N44" s="186"/>
      <c r="O44" s="187"/>
      <c r="P44" s="97"/>
      <c r="Q44" s="187"/>
      <c r="R44" s="187"/>
      <c r="S44" s="187"/>
      <c r="T44" s="182"/>
      <c r="U44" s="182"/>
      <c r="V44" s="182"/>
    </row>
    <row r="45" spans="2:22" s="2" customFormat="1" ht="18" customHeight="1" x14ac:dyDescent="0.25">
      <c r="B45" s="191"/>
      <c r="C45" s="192"/>
      <c r="D45" s="187"/>
      <c r="E45" s="97"/>
      <c r="F45" s="196"/>
      <c r="G45" s="196"/>
      <c r="H45" s="196"/>
      <c r="I45" s="196"/>
      <c r="J45" s="195"/>
      <c r="K45" s="195"/>
      <c r="L45" s="196"/>
      <c r="M45" s="186"/>
      <c r="N45" s="186"/>
      <c r="O45" s="187"/>
      <c r="P45" s="97"/>
      <c r="Q45" s="187"/>
      <c r="R45" s="187"/>
      <c r="S45" s="187"/>
      <c r="T45" s="182"/>
      <c r="U45" s="182"/>
      <c r="V45" s="182"/>
    </row>
    <row r="46" spans="2:22" s="2" customFormat="1" ht="18" customHeight="1" x14ac:dyDescent="0.25">
      <c r="B46" s="302"/>
      <c r="C46" s="192"/>
      <c r="D46" s="187"/>
      <c r="E46" s="97"/>
      <c r="F46" s="196"/>
      <c r="G46" s="196"/>
      <c r="H46" s="201"/>
      <c r="I46" s="201"/>
      <c r="J46" s="202"/>
      <c r="K46" s="202"/>
      <c r="L46" s="201"/>
      <c r="M46" s="186"/>
      <c r="N46" s="186"/>
      <c r="O46" s="187"/>
      <c r="P46" s="97"/>
      <c r="Q46" s="97"/>
      <c r="R46" s="97"/>
      <c r="S46" s="97"/>
      <c r="T46" s="182"/>
      <c r="U46" s="182"/>
      <c r="V46" s="182"/>
    </row>
    <row r="47" spans="2:22" s="2" customFormat="1" ht="18" customHeight="1" x14ac:dyDescent="0.25">
      <c r="B47" s="303"/>
      <c r="C47" s="193"/>
      <c r="D47" s="187"/>
      <c r="E47" s="97"/>
      <c r="F47" s="196"/>
      <c r="G47" s="196"/>
      <c r="H47" s="203"/>
      <c r="I47" s="203"/>
      <c r="J47" s="204"/>
      <c r="K47" s="204"/>
      <c r="L47" s="203"/>
      <c r="M47" s="186"/>
      <c r="N47" s="186"/>
      <c r="O47" s="187"/>
      <c r="P47" s="97"/>
      <c r="Q47" s="187"/>
      <c r="R47" s="187"/>
      <c r="S47" s="187"/>
      <c r="T47" s="182"/>
      <c r="U47" s="182"/>
      <c r="V47" s="182"/>
    </row>
    <row r="48" spans="2:22" s="2" customFormat="1" ht="18" customHeight="1" x14ac:dyDescent="0.25">
      <c r="B48" s="191"/>
      <c r="C48" s="192"/>
      <c r="D48" s="187"/>
      <c r="E48" s="97"/>
      <c r="F48" s="194"/>
      <c r="G48" s="194"/>
      <c r="H48" s="194"/>
      <c r="I48" s="192"/>
      <c r="J48" s="195"/>
      <c r="K48" s="195"/>
      <c r="L48" s="192"/>
      <c r="M48" s="186"/>
      <c r="N48" s="186"/>
      <c r="O48" s="187"/>
      <c r="P48" s="97"/>
      <c r="Q48" s="187"/>
      <c r="R48" s="187"/>
      <c r="S48" s="187"/>
      <c r="T48" s="182"/>
      <c r="U48" s="182"/>
      <c r="V48" s="182"/>
    </row>
    <row r="49" spans="2:22" s="2" customFormat="1" ht="18" customHeight="1" x14ac:dyDescent="0.25">
      <c r="B49" s="302"/>
      <c r="C49" s="192"/>
      <c r="D49" s="187"/>
      <c r="E49" s="97"/>
      <c r="F49" s="194"/>
      <c r="G49" s="194"/>
      <c r="H49" s="194"/>
      <c r="I49" s="194"/>
      <c r="J49" s="197"/>
      <c r="K49" s="197"/>
      <c r="L49" s="194"/>
      <c r="M49" s="186"/>
      <c r="N49" s="186"/>
      <c r="O49" s="187"/>
      <c r="P49" s="97"/>
      <c r="Q49" s="187"/>
      <c r="R49" s="187"/>
      <c r="S49" s="187"/>
      <c r="T49" s="182"/>
      <c r="U49" s="182"/>
      <c r="V49" s="182"/>
    </row>
    <row r="50" spans="2:22" s="2" customFormat="1" ht="18" customHeight="1" x14ac:dyDescent="0.25">
      <c r="B50" s="303"/>
      <c r="C50" s="193"/>
      <c r="D50" s="182"/>
      <c r="E50" s="97"/>
      <c r="F50" s="194"/>
      <c r="G50" s="194"/>
      <c r="H50" s="194"/>
      <c r="I50" s="194"/>
      <c r="J50" s="197"/>
      <c r="K50" s="197"/>
      <c r="L50" s="194"/>
      <c r="M50" s="186"/>
      <c r="N50" s="186"/>
      <c r="O50" s="187"/>
      <c r="P50" s="97"/>
      <c r="Q50" s="182"/>
      <c r="R50" s="182"/>
      <c r="S50" s="187"/>
      <c r="T50" s="182"/>
      <c r="U50" s="182"/>
      <c r="V50" s="182"/>
    </row>
    <row r="51" spans="2:22" s="2" customFormat="1" ht="18" customHeight="1" x14ac:dyDescent="0.25">
      <c r="B51" s="191"/>
      <c r="C51" s="192"/>
      <c r="D51" s="187"/>
      <c r="E51" s="97"/>
      <c r="F51" s="194"/>
      <c r="G51" s="194"/>
      <c r="H51" s="194"/>
      <c r="I51" s="194"/>
      <c r="J51" s="197"/>
      <c r="K51" s="197"/>
      <c r="L51" s="194"/>
      <c r="M51" s="186"/>
      <c r="N51" s="186"/>
      <c r="O51" s="187"/>
      <c r="P51" s="97"/>
      <c r="Q51" s="187"/>
      <c r="R51" s="187"/>
      <c r="S51" s="187"/>
      <c r="T51" s="182"/>
      <c r="U51" s="182"/>
      <c r="V51" s="182"/>
    </row>
    <row r="52" spans="2:22" s="2" customFormat="1" ht="18" customHeight="1" x14ac:dyDescent="0.25">
      <c r="B52" s="191"/>
      <c r="C52" s="192"/>
      <c r="D52" s="187"/>
      <c r="E52" s="97"/>
      <c r="F52" s="194"/>
      <c r="G52" s="194"/>
      <c r="H52" s="194"/>
      <c r="I52" s="194"/>
      <c r="J52" s="197"/>
      <c r="K52" s="197"/>
      <c r="L52" s="194"/>
      <c r="M52" s="186"/>
      <c r="N52" s="186"/>
      <c r="O52" s="187"/>
      <c r="P52" s="97"/>
      <c r="Q52" s="187"/>
      <c r="R52" s="187"/>
      <c r="S52" s="187"/>
      <c r="T52" s="182"/>
      <c r="U52" s="182"/>
      <c r="V52" s="182"/>
    </row>
    <row r="53" spans="2:22" s="2" customFormat="1" ht="18" customHeight="1" x14ac:dyDescent="0.25">
      <c r="B53" s="191"/>
      <c r="C53" s="192"/>
      <c r="D53" s="187"/>
      <c r="E53" s="97"/>
      <c r="F53" s="194"/>
      <c r="G53" s="194"/>
      <c r="H53" s="194"/>
      <c r="I53" s="194"/>
      <c r="J53" s="197"/>
      <c r="K53" s="197"/>
      <c r="L53" s="194"/>
      <c r="M53" s="186"/>
      <c r="N53" s="186"/>
      <c r="O53" s="187"/>
      <c r="P53" s="97"/>
      <c r="Q53" s="187"/>
      <c r="R53" s="187"/>
      <c r="S53" s="187"/>
      <c r="T53" s="182"/>
      <c r="U53" s="182"/>
      <c r="V53" s="182"/>
    </row>
    <row r="54" spans="2:22" s="2" customFormat="1" ht="18" customHeight="1" x14ac:dyDescent="0.25">
      <c r="B54" s="191"/>
      <c r="C54" s="192"/>
      <c r="D54" s="187"/>
      <c r="E54" s="97"/>
      <c r="F54" s="194"/>
      <c r="G54" s="194"/>
      <c r="H54" s="194"/>
      <c r="I54" s="192"/>
      <c r="J54" s="197"/>
      <c r="K54" s="197"/>
      <c r="L54" s="192"/>
      <c r="M54" s="186"/>
      <c r="N54" s="186"/>
      <c r="O54" s="187"/>
      <c r="P54" s="97"/>
      <c r="Q54" s="187"/>
      <c r="R54" s="187"/>
      <c r="S54" s="187"/>
      <c r="T54" s="182"/>
      <c r="U54" s="182"/>
      <c r="V54" s="182"/>
    </row>
    <row r="55" spans="2:22" s="2" customFormat="1" ht="18" customHeight="1" x14ac:dyDescent="0.25">
      <c r="B55" s="191"/>
      <c r="C55" s="192"/>
      <c r="E55" s="97"/>
      <c r="F55" s="205"/>
      <c r="G55" s="205"/>
      <c r="H55" s="205"/>
      <c r="I55" s="192"/>
      <c r="J55" s="195"/>
      <c r="K55" s="195"/>
      <c r="L55" s="192"/>
      <c r="M55" s="186"/>
      <c r="N55" s="186"/>
      <c r="O55" s="63"/>
      <c r="P55" s="97"/>
      <c r="S55" s="63"/>
    </row>
    <row r="56" spans="2:22" s="2" customFormat="1" ht="18" customHeight="1" x14ac:dyDescent="0.25">
      <c r="B56" s="191"/>
      <c r="C56" s="192"/>
      <c r="E56" s="97"/>
      <c r="F56" s="205"/>
      <c r="G56" s="205"/>
      <c r="H56" s="205"/>
      <c r="I56" s="192"/>
      <c r="J56" s="195"/>
      <c r="K56" s="195"/>
      <c r="L56" s="192"/>
      <c r="M56" s="186"/>
      <c r="N56" s="186"/>
      <c r="O56" s="63"/>
      <c r="P56" s="97"/>
      <c r="S56" s="63"/>
    </row>
    <row r="57" spans="2:22" s="2" customFormat="1" ht="18" customHeight="1" x14ac:dyDescent="0.25">
      <c r="B57" s="191"/>
      <c r="C57" s="192"/>
      <c r="E57" s="97"/>
      <c r="F57" s="205"/>
      <c r="G57" s="205"/>
      <c r="H57" s="205"/>
      <c r="I57" s="192"/>
      <c r="J57" s="195"/>
      <c r="K57" s="195"/>
      <c r="L57" s="192"/>
      <c r="M57" s="186"/>
      <c r="N57" s="186"/>
      <c r="O57" s="63"/>
      <c r="P57" s="97"/>
      <c r="S57" s="63"/>
    </row>
    <row r="58" spans="2:22" s="2" customFormat="1" ht="18" customHeight="1" x14ac:dyDescent="0.25">
      <c r="B58" s="191"/>
      <c r="C58" s="192"/>
      <c r="E58" s="97"/>
      <c r="F58" s="205"/>
      <c r="G58" s="205"/>
      <c r="H58" s="205"/>
      <c r="I58" s="192"/>
      <c r="J58" s="195"/>
      <c r="K58" s="195"/>
      <c r="L58" s="192"/>
      <c r="M58" s="186"/>
      <c r="N58" s="186"/>
      <c r="O58" s="63"/>
      <c r="P58" s="97"/>
      <c r="S58" s="63"/>
    </row>
    <row r="59" spans="2:22" s="2" customFormat="1" ht="18" customHeight="1" x14ac:dyDescent="0.25">
      <c r="B59" s="191"/>
      <c r="C59" s="192"/>
      <c r="E59" s="97"/>
      <c r="F59" s="194"/>
      <c r="G59" s="194"/>
      <c r="H59" s="194"/>
      <c r="I59" s="192"/>
      <c r="J59" s="197"/>
      <c r="K59" s="197"/>
      <c r="L59" s="192"/>
      <c r="M59" s="186"/>
      <c r="N59" s="186"/>
      <c r="O59" s="63"/>
      <c r="P59" s="97"/>
      <c r="S59" s="63"/>
    </row>
    <row r="60" spans="2:22" s="2" customFormat="1" ht="18" customHeight="1" x14ac:dyDescent="0.25">
      <c r="B60" s="191"/>
      <c r="C60" s="192"/>
      <c r="E60" s="97"/>
      <c r="F60" s="206"/>
      <c r="G60" s="206"/>
      <c r="H60" s="206"/>
      <c r="I60" s="192"/>
      <c r="J60" s="195"/>
      <c r="K60" s="195"/>
      <c r="L60" s="192"/>
      <c r="M60" s="186"/>
      <c r="N60" s="186"/>
      <c r="O60" s="63"/>
      <c r="P60" s="97"/>
      <c r="S60" s="63"/>
    </row>
    <row r="61" spans="2:22" s="2" customFormat="1" ht="18" customHeight="1" x14ac:dyDescent="0.25">
      <c r="B61" s="191"/>
      <c r="C61" s="192"/>
      <c r="E61" s="4"/>
      <c r="F61" s="196"/>
      <c r="G61" s="196"/>
      <c r="H61" s="196"/>
      <c r="I61" s="196"/>
      <c r="J61" s="207"/>
      <c r="K61" s="207"/>
      <c r="L61" s="184"/>
      <c r="M61" s="186"/>
      <c r="N61" s="186"/>
      <c r="O61" s="63"/>
      <c r="P61" s="97"/>
      <c r="S61" s="63"/>
    </row>
    <row r="62" spans="2:22" s="2" customFormat="1" ht="18" customHeight="1" x14ac:dyDescent="0.25">
      <c r="B62" s="302"/>
      <c r="C62" s="192"/>
      <c r="E62" s="4"/>
      <c r="F62" s="196"/>
      <c r="G62" s="196"/>
      <c r="H62" s="196"/>
      <c r="I62" s="196"/>
      <c r="J62" s="207"/>
      <c r="K62" s="207"/>
      <c r="L62" s="184"/>
      <c r="M62" s="186"/>
      <c r="N62" s="186"/>
      <c r="O62" s="63"/>
      <c r="P62" s="97"/>
      <c r="S62" s="63"/>
    </row>
    <row r="63" spans="2:22" s="2" customFormat="1" ht="18" customHeight="1" x14ac:dyDescent="0.25">
      <c r="B63" s="303"/>
      <c r="C63" s="193"/>
      <c r="E63" s="4"/>
      <c r="F63" s="196"/>
      <c r="G63" s="196"/>
      <c r="H63" s="196"/>
      <c r="I63" s="196"/>
      <c r="J63" s="207"/>
      <c r="K63" s="207"/>
      <c r="L63" s="184"/>
      <c r="M63" s="186"/>
      <c r="N63" s="186"/>
      <c r="O63" s="63"/>
      <c r="P63" s="97"/>
      <c r="S63" s="63"/>
    </row>
    <row r="64" spans="2:22" s="2" customFormat="1" ht="18" customHeight="1" x14ac:dyDescent="0.25">
      <c r="B64" s="90"/>
      <c r="C64" s="91"/>
      <c r="D64" s="92"/>
      <c r="E64" s="152"/>
      <c r="F64" s="91"/>
      <c r="G64" s="93"/>
      <c r="H64" s="90"/>
      <c r="I64" s="90"/>
      <c r="J64" s="94"/>
      <c r="K64" s="94"/>
      <c r="L64" s="95"/>
      <c r="M64" s="186"/>
      <c r="N64" s="186"/>
      <c r="O64" s="96"/>
      <c r="P64" s="97"/>
      <c r="Q64" s="208"/>
      <c r="R64" s="208"/>
      <c r="S64" s="273"/>
    </row>
    <row r="65" spans="2:19" s="2" customFormat="1" ht="18" customHeight="1" x14ac:dyDescent="0.25">
      <c r="B65" s="90"/>
      <c r="C65" s="91"/>
      <c r="D65" s="92"/>
      <c r="E65" s="152"/>
      <c r="F65" s="91"/>
      <c r="G65" s="91"/>
      <c r="H65" s="90"/>
      <c r="I65" s="90"/>
      <c r="J65" s="94"/>
      <c r="K65" s="94"/>
      <c r="L65" s="90"/>
      <c r="M65" s="186"/>
      <c r="N65" s="186"/>
      <c r="O65" s="96"/>
      <c r="P65" s="97"/>
      <c r="Q65" s="208"/>
      <c r="R65" s="208"/>
      <c r="S65" s="273"/>
    </row>
    <row r="66" spans="2:19" s="2" customFormat="1" ht="18" customHeight="1" x14ac:dyDescent="0.25">
      <c r="B66" s="90"/>
      <c r="C66" s="91"/>
      <c r="D66" s="92"/>
      <c r="E66" s="152"/>
      <c r="F66" s="91"/>
      <c r="G66" s="91"/>
      <c r="H66" s="90"/>
      <c r="I66" s="90"/>
      <c r="J66" s="94"/>
      <c r="K66" s="94"/>
      <c r="L66" s="90"/>
      <c r="M66" s="186"/>
      <c r="N66" s="186"/>
      <c r="O66" s="96"/>
      <c r="P66" s="97"/>
      <c r="Q66" s="208"/>
      <c r="R66" s="208"/>
      <c r="S66" s="273"/>
    </row>
    <row r="67" spans="2:19" s="2" customFormat="1" ht="18" customHeight="1" x14ac:dyDescent="0.25">
      <c r="B67" s="90"/>
      <c r="C67" s="91"/>
      <c r="D67" s="92"/>
      <c r="E67" s="152"/>
      <c r="F67" s="91"/>
      <c r="G67" s="91"/>
      <c r="H67" s="90"/>
      <c r="I67" s="90"/>
      <c r="J67" s="94"/>
      <c r="K67" s="94"/>
      <c r="L67" s="90"/>
      <c r="M67" s="186"/>
      <c r="N67" s="186"/>
      <c r="O67" s="99"/>
      <c r="P67" s="97"/>
      <c r="Q67" s="208"/>
      <c r="R67" s="208"/>
      <c r="S67" s="273"/>
    </row>
    <row r="68" spans="2:19" s="2" customFormat="1" ht="18" customHeight="1" x14ac:dyDescent="0.25">
      <c r="B68" s="90"/>
      <c r="C68" s="91"/>
      <c r="D68" s="92"/>
      <c r="E68" s="152"/>
      <c r="F68" s="91"/>
      <c r="G68" s="91"/>
      <c r="H68" s="90"/>
      <c r="I68" s="90"/>
      <c r="J68" s="94"/>
      <c r="K68" s="94"/>
      <c r="L68" s="90"/>
      <c r="M68" s="186"/>
      <c r="N68" s="186"/>
      <c r="O68" s="96"/>
      <c r="P68" s="97"/>
      <c r="Q68" s="208"/>
      <c r="R68" s="208"/>
      <c r="S68" s="273"/>
    </row>
    <row r="69" spans="2:19" s="2" customFormat="1" ht="18" customHeight="1" x14ac:dyDescent="0.25">
      <c r="B69" s="90"/>
      <c r="C69" s="91"/>
      <c r="D69" s="92"/>
      <c r="E69" s="152"/>
      <c r="F69" s="91"/>
      <c r="G69" s="91"/>
      <c r="H69" s="90"/>
      <c r="I69" s="90"/>
      <c r="J69" s="94"/>
      <c r="K69" s="94"/>
      <c r="L69" s="100"/>
      <c r="M69" s="186"/>
      <c r="N69" s="186"/>
      <c r="O69" s="96"/>
      <c r="P69" s="97"/>
      <c r="Q69" s="208"/>
      <c r="R69" s="208"/>
      <c r="S69" s="273"/>
    </row>
    <row r="70" spans="2:19" s="2" customFormat="1" ht="18" customHeight="1" x14ac:dyDescent="0.25">
      <c r="B70" s="90"/>
      <c r="C70" s="91"/>
      <c r="D70" s="92"/>
      <c r="E70" s="152"/>
      <c r="F70" s="91"/>
      <c r="G70" s="91"/>
      <c r="H70" s="90"/>
      <c r="I70" s="90"/>
      <c r="J70" s="94"/>
      <c r="K70" s="94"/>
      <c r="L70" s="90"/>
      <c r="M70" s="186"/>
      <c r="N70" s="186"/>
      <c r="O70" s="99"/>
      <c r="P70" s="97"/>
      <c r="Q70" s="208"/>
      <c r="R70" s="208"/>
      <c r="S70" s="273"/>
    </row>
    <row r="71" spans="2:19" s="2" customFormat="1" ht="18" customHeight="1" x14ac:dyDescent="0.25">
      <c r="B71" s="90"/>
      <c r="C71" s="101"/>
      <c r="D71" s="92"/>
      <c r="E71" s="152"/>
      <c r="F71" s="91"/>
      <c r="G71" s="93"/>
      <c r="H71" s="90"/>
      <c r="I71" s="90"/>
      <c r="J71" s="94"/>
      <c r="K71" s="94"/>
      <c r="L71" s="90"/>
      <c r="M71" s="186"/>
      <c r="N71" s="186"/>
      <c r="O71" s="96"/>
      <c r="P71" s="97"/>
      <c r="Q71" s="209"/>
      <c r="R71" s="209"/>
      <c r="S71" s="271"/>
    </row>
    <row r="72" spans="2:19" s="2" customFormat="1" ht="18" customHeight="1" x14ac:dyDescent="0.25">
      <c r="B72" s="90"/>
      <c r="C72" s="101"/>
      <c r="D72" s="92"/>
      <c r="E72" s="152"/>
      <c r="F72" s="91"/>
      <c r="G72" s="93"/>
      <c r="H72" s="90"/>
      <c r="I72" s="90"/>
      <c r="J72" s="94"/>
      <c r="K72" s="94"/>
      <c r="L72" s="90"/>
      <c r="M72" s="186"/>
      <c r="N72" s="186"/>
      <c r="O72" s="96"/>
      <c r="P72" s="97"/>
      <c r="Q72" s="209"/>
      <c r="R72" s="209"/>
      <c r="S72" s="271"/>
    </row>
    <row r="73" spans="2:19" s="2" customFormat="1" ht="18" customHeight="1" x14ac:dyDescent="0.25">
      <c r="B73" s="90"/>
      <c r="C73" s="91"/>
      <c r="D73" s="92"/>
      <c r="E73" s="152"/>
      <c r="F73" s="91"/>
      <c r="G73" s="91"/>
      <c r="H73" s="90"/>
      <c r="I73" s="90"/>
      <c r="J73" s="94"/>
      <c r="K73" s="94"/>
      <c r="L73" s="90"/>
      <c r="M73" s="186"/>
      <c r="N73" s="186"/>
      <c r="O73" s="99"/>
      <c r="P73" s="97"/>
      <c r="Q73" s="210"/>
      <c r="R73" s="210"/>
      <c r="S73" s="271"/>
    </row>
    <row r="74" spans="2:19" s="2" customFormat="1" ht="18" customHeight="1" x14ac:dyDescent="0.25">
      <c r="B74" s="90"/>
      <c r="C74" s="91"/>
      <c r="D74" s="92"/>
      <c r="E74" s="152"/>
      <c r="F74" s="91"/>
      <c r="G74" s="91"/>
      <c r="H74" s="90"/>
      <c r="I74" s="90"/>
      <c r="J74" s="94"/>
      <c r="K74" s="94"/>
      <c r="L74" s="90"/>
      <c r="M74" s="186"/>
      <c r="N74" s="186"/>
      <c r="O74" s="99"/>
      <c r="P74" s="97"/>
      <c r="Q74" s="210"/>
      <c r="R74" s="210"/>
      <c r="S74" s="271"/>
    </row>
    <row r="75" spans="2:19" s="2" customFormat="1" ht="18" customHeight="1" x14ac:dyDescent="0.25">
      <c r="B75" s="97"/>
      <c r="C75" s="91"/>
      <c r="D75" s="92"/>
      <c r="E75" s="152"/>
      <c r="F75" s="91"/>
      <c r="G75" s="91"/>
      <c r="H75" s="90"/>
      <c r="I75" s="90"/>
      <c r="J75" s="94"/>
      <c r="K75" s="94"/>
      <c r="L75" s="90"/>
      <c r="M75" s="186"/>
      <c r="N75" s="186"/>
      <c r="O75" s="99"/>
      <c r="P75" s="97"/>
      <c r="Q75" s="210"/>
      <c r="R75" s="210"/>
      <c r="S75" s="271"/>
    </row>
    <row r="76" spans="2:19" s="2" customFormat="1" ht="18" customHeight="1" x14ac:dyDescent="0.25">
      <c r="B76" s="90"/>
      <c r="C76" s="91"/>
      <c r="D76" s="92"/>
      <c r="E76" s="152"/>
      <c r="F76" s="91"/>
      <c r="G76" s="91"/>
      <c r="H76" s="90"/>
      <c r="I76" s="90"/>
      <c r="J76" s="94"/>
      <c r="K76" s="94"/>
      <c r="L76" s="100"/>
      <c r="M76" s="186"/>
      <c r="N76" s="186"/>
      <c r="O76" s="99"/>
      <c r="P76" s="97"/>
      <c r="Q76" s="208"/>
      <c r="R76" s="208"/>
      <c r="S76" s="273"/>
    </row>
    <row r="77" spans="2:19" s="2" customFormat="1" ht="18" customHeight="1" x14ac:dyDescent="0.25">
      <c r="B77" s="90"/>
      <c r="C77" s="91"/>
      <c r="D77" s="92"/>
      <c r="E77" s="152"/>
      <c r="F77" s="91"/>
      <c r="G77" s="91"/>
      <c r="H77" s="90"/>
      <c r="I77" s="90"/>
      <c r="J77" s="94"/>
      <c r="K77" s="94"/>
      <c r="L77" s="90"/>
      <c r="M77" s="186"/>
      <c r="N77" s="186"/>
      <c r="O77" s="99"/>
      <c r="P77" s="97"/>
      <c r="Q77" s="208"/>
      <c r="R77" s="208"/>
      <c r="S77" s="273"/>
    </row>
    <row r="78" spans="2:19" s="2" customFormat="1" ht="18" customHeight="1" x14ac:dyDescent="0.25">
      <c r="B78" s="90"/>
      <c r="C78" s="91"/>
      <c r="D78" s="92"/>
      <c r="E78" s="152"/>
      <c r="F78" s="91"/>
      <c r="G78" s="93"/>
      <c r="H78" s="90"/>
      <c r="I78" s="90"/>
      <c r="J78" s="94"/>
      <c r="K78" s="94"/>
      <c r="L78" s="90"/>
      <c r="M78" s="186"/>
      <c r="N78" s="186"/>
      <c r="O78" s="99"/>
      <c r="P78" s="97"/>
      <c r="Q78" s="208"/>
      <c r="R78" s="208"/>
      <c r="S78" s="273"/>
    </row>
    <row r="79" spans="2:19" s="2" customFormat="1" ht="18" customHeight="1" x14ac:dyDescent="0.25">
      <c r="B79" s="90"/>
      <c r="C79" s="91"/>
      <c r="D79" s="92"/>
      <c r="E79" s="152"/>
      <c r="F79" s="91"/>
      <c r="G79" s="91"/>
      <c r="H79" s="90"/>
      <c r="I79" s="90"/>
      <c r="J79" s="94"/>
      <c r="K79" s="94"/>
      <c r="L79" s="90"/>
      <c r="M79" s="186"/>
      <c r="N79" s="186"/>
      <c r="O79" s="99"/>
      <c r="P79" s="97"/>
      <c r="Q79" s="208"/>
      <c r="R79" s="208"/>
      <c r="S79" s="273"/>
    </row>
    <row r="80" spans="2:19" s="2" customFormat="1" ht="18" customHeight="1" x14ac:dyDescent="0.25">
      <c r="B80" s="117"/>
      <c r="C80" s="211"/>
      <c r="D80" s="106"/>
      <c r="E80" s="133"/>
      <c r="F80" s="211"/>
      <c r="G80" s="211"/>
      <c r="H80" s="211"/>
      <c r="I80" s="211"/>
      <c r="J80" s="212"/>
      <c r="K80" s="212"/>
      <c r="L80" s="90"/>
      <c r="M80" s="186"/>
      <c r="N80" s="186"/>
      <c r="O80" s="96"/>
      <c r="P80" s="97"/>
      <c r="Q80" s="208"/>
      <c r="R80" s="208"/>
      <c r="S80" s="273"/>
    </row>
    <row r="81" spans="2:19" s="2" customFormat="1" ht="18" customHeight="1" x14ac:dyDescent="0.25">
      <c r="B81" s="117"/>
      <c r="C81" s="90"/>
      <c r="D81" s="106"/>
      <c r="E81" s="133"/>
      <c r="F81" s="90"/>
      <c r="G81" s="90"/>
      <c r="H81" s="90"/>
      <c r="I81" s="90"/>
      <c r="J81" s="212"/>
      <c r="K81" s="212"/>
      <c r="L81" s="90"/>
      <c r="M81" s="186"/>
      <c r="N81" s="186"/>
      <c r="O81" s="96"/>
      <c r="P81" s="97"/>
      <c r="Q81" s="208"/>
      <c r="R81" s="208"/>
      <c r="S81" s="273"/>
    </row>
    <row r="82" spans="2:19" s="2" customFormat="1" ht="18" customHeight="1" x14ac:dyDescent="0.25">
      <c r="B82" s="117"/>
      <c r="C82" s="90"/>
      <c r="D82" s="106"/>
      <c r="E82" s="133"/>
      <c r="F82" s="90"/>
      <c r="G82" s="90"/>
      <c r="H82" s="90"/>
      <c r="I82" s="90"/>
      <c r="J82" s="212"/>
      <c r="K82" s="212"/>
      <c r="L82" s="90"/>
      <c r="M82" s="186"/>
      <c r="N82" s="186"/>
      <c r="O82" s="96"/>
      <c r="P82" s="97"/>
      <c r="Q82" s="208"/>
      <c r="R82" s="208"/>
      <c r="S82" s="273"/>
    </row>
    <row r="83" spans="2:19" s="2" customFormat="1" ht="18" customHeight="1" x14ac:dyDescent="0.25">
      <c r="B83" s="117"/>
      <c r="C83" s="90"/>
      <c r="D83" s="106"/>
      <c r="E83" s="133"/>
      <c r="F83" s="90"/>
      <c r="G83" s="90"/>
      <c r="H83" s="90"/>
      <c r="I83" s="90"/>
      <c r="J83" s="212"/>
      <c r="K83" s="212"/>
      <c r="L83" s="90"/>
      <c r="M83" s="186"/>
      <c r="N83" s="186"/>
      <c r="O83" s="99"/>
      <c r="P83" s="97"/>
      <c r="Q83" s="208"/>
      <c r="R83" s="208"/>
      <c r="S83" s="273"/>
    </row>
    <row r="84" spans="2:19" s="2" customFormat="1" ht="18" customHeight="1" x14ac:dyDescent="0.25">
      <c r="B84" s="117"/>
      <c r="C84" s="90"/>
      <c r="D84" s="106"/>
      <c r="E84" s="133"/>
      <c r="F84" s="90"/>
      <c r="G84" s="90"/>
      <c r="H84" s="90"/>
      <c r="I84" s="90"/>
      <c r="J84" s="212"/>
      <c r="K84" s="212"/>
      <c r="L84" s="90"/>
      <c r="M84" s="186"/>
      <c r="N84" s="186"/>
      <c r="O84" s="96"/>
      <c r="P84" s="97"/>
      <c r="Q84" s="208"/>
      <c r="R84" s="208"/>
      <c r="S84" s="273"/>
    </row>
    <row r="85" spans="2:19" s="2" customFormat="1" ht="18" customHeight="1" x14ac:dyDescent="0.25">
      <c r="B85" s="117"/>
      <c r="C85" s="90"/>
      <c r="D85" s="106"/>
      <c r="E85" s="133"/>
      <c r="F85" s="90"/>
      <c r="G85" s="90"/>
      <c r="H85" s="90"/>
      <c r="I85" s="90"/>
      <c r="J85" s="212"/>
      <c r="K85" s="212"/>
      <c r="L85" s="90"/>
      <c r="M85" s="186"/>
      <c r="N85" s="186"/>
      <c r="O85" s="96"/>
      <c r="P85" s="97"/>
      <c r="Q85" s="208"/>
      <c r="R85" s="208"/>
      <c r="S85" s="273"/>
    </row>
    <row r="86" spans="2:19" s="2" customFormat="1" ht="18" customHeight="1" x14ac:dyDescent="0.25">
      <c r="B86" s="117"/>
      <c r="C86" s="90"/>
      <c r="D86" s="106"/>
      <c r="E86" s="133"/>
      <c r="F86" s="90"/>
      <c r="G86" s="90"/>
      <c r="H86" s="90"/>
      <c r="I86" s="90"/>
      <c r="J86" s="212"/>
      <c r="K86" s="212"/>
      <c r="L86" s="90"/>
      <c r="M86" s="186"/>
      <c r="N86" s="186"/>
      <c r="O86" s="99"/>
      <c r="P86" s="97"/>
      <c r="Q86" s="208"/>
      <c r="R86" s="208"/>
      <c r="S86" s="273"/>
    </row>
    <row r="87" spans="2:19" s="2" customFormat="1" ht="18" customHeight="1" x14ac:dyDescent="0.25">
      <c r="B87" s="117"/>
      <c r="C87" s="90"/>
      <c r="D87" s="92"/>
      <c r="E87" s="152"/>
      <c r="F87" s="90"/>
      <c r="G87" s="90"/>
      <c r="H87" s="90"/>
      <c r="I87" s="90"/>
      <c r="J87" s="212"/>
      <c r="K87" s="212"/>
      <c r="L87" s="90"/>
      <c r="M87" s="186"/>
      <c r="N87" s="186"/>
      <c r="O87" s="96"/>
      <c r="P87" s="109"/>
      <c r="Q87" s="209"/>
      <c r="R87" s="209"/>
      <c r="S87" s="271"/>
    </row>
    <row r="88" spans="2:19" s="2" customFormat="1" ht="18" customHeight="1" x14ac:dyDescent="0.25">
      <c r="B88" s="117"/>
      <c r="C88" s="90"/>
      <c r="D88" s="106"/>
      <c r="E88" s="133"/>
      <c r="F88" s="213"/>
      <c r="G88" s="213"/>
      <c r="H88" s="213"/>
      <c r="I88" s="213"/>
      <c r="J88" s="212"/>
      <c r="K88" s="212"/>
      <c r="L88" s="213"/>
      <c r="M88" s="186"/>
      <c r="N88" s="186"/>
      <c r="O88" s="96"/>
      <c r="P88" s="109"/>
      <c r="Q88" s="209"/>
      <c r="R88" s="209"/>
      <c r="S88" s="271"/>
    </row>
    <row r="89" spans="2:19" s="2" customFormat="1" ht="18" customHeight="1" x14ac:dyDescent="0.25">
      <c r="B89" s="117"/>
      <c r="C89" s="90"/>
      <c r="D89" s="106"/>
      <c r="E89" s="133"/>
      <c r="F89" s="213"/>
      <c r="G89" s="213"/>
      <c r="H89" s="213"/>
      <c r="I89" s="213"/>
      <c r="J89" s="212"/>
      <c r="K89" s="212"/>
      <c r="L89" s="213"/>
      <c r="M89" s="186"/>
      <c r="N89" s="186"/>
      <c r="O89" s="99"/>
      <c r="P89" s="97"/>
      <c r="Q89" s="210"/>
      <c r="R89" s="210"/>
      <c r="S89" s="271"/>
    </row>
    <row r="90" spans="2:19" s="2" customFormat="1" ht="18" customHeight="1" x14ac:dyDescent="0.25">
      <c r="B90" s="117"/>
      <c r="C90" s="90"/>
      <c r="D90" s="106"/>
      <c r="E90" s="133"/>
      <c r="F90" s="90"/>
      <c r="G90" s="90"/>
      <c r="H90" s="90"/>
      <c r="I90" s="90"/>
      <c r="J90" s="212"/>
      <c r="K90" s="212"/>
      <c r="L90" s="90"/>
      <c r="M90" s="186"/>
      <c r="N90" s="186"/>
      <c r="O90" s="99"/>
      <c r="P90" s="97"/>
      <c r="Q90" s="210"/>
      <c r="R90" s="210"/>
      <c r="S90" s="271"/>
    </row>
    <row r="91" spans="2:19" s="2" customFormat="1" ht="18" customHeight="1" x14ac:dyDescent="0.25">
      <c r="B91" s="117"/>
      <c r="C91" s="90"/>
      <c r="D91" s="106"/>
      <c r="E91" s="133"/>
      <c r="F91" s="90"/>
      <c r="G91" s="90"/>
      <c r="H91" s="90"/>
      <c r="I91" s="90"/>
      <c r="J91" s="212"/>
      <c r="K91" s="212"/>
      <c r="L91" s="90"/>
      <c r="M91" s="186"/>
      <c r="N91" s="186"/>
      <c r="O91" s="99"/>
      <c r="P91" s="97"/>
      <c r="Q91" s="210"/>
      <c r="R91" s="210"/>
      <c r="S91" s="271"/>
    </row>
    <row r="92" spans="2:19" s="2" customFormat="1" ht="18" customHeight="1" x14ac:dyDescent="0.25">
      <c r="B92" s="117"/>
      <c r="C92" s="90"/>
      <c r="D92" s="92"/>
      <c r="E92" s="152"/>
      <c r="F92" s="213"/>
      <c r="G92" s="213"/>
      <c r="H92" s="213"/>
      <c r="I92" s="213"/>
      <c r="J92" s="212"/>
      <c r="K92" s="212"/>
      <c r="L92" s="213"/>
      <c r="M92" s="186"/>
      <c r="N92" s="186"/>
      <c r="O92" s="99"/>
      <c r="P92" s="109"/>
      <c r="Q92" s="214"/>
      <c r="R92" s="214"/>
      <c r="S92" s="273"/>
    </row>
    <row r="93" spans="2:19" s="2" customFormat="1" ht="18" customHeight="1" x14ac:dyDescent="0.25">
      <c r="B93" s="117"/>
      <c r="C93" s="90"/>
      <c r="D93" s="106"/>
      <c r="E93" s="152"/>
      <c r="F93" s="90"/>
      <c r="G93" s="90"/>
      <c r="H93" s="90"/>
      <c r="I93" s="90"/>
      <c r="J93" s="212"/>
      <c r="K93" s="212"/>
      <c r="L93" s="90"/>
      <c r="M93" s="186"/>
      <c r="N93" s="186"/>
      <c r="O93" s="99"/>
      <c r="P93" s="109"/>
      <c r="Q93" s="214"/>
      <c r="R93" s="214"/>
      <c r="S93" s="273"/>
    </row>
    <row r="94" spans="2:19" s="2" customFormat="1" ht="18" customHeight="1" x14ac:dyDescent="0.25">
      <c r="B94" s="117"/>
      <c r="C94" s="90"/>
      <c r="D94" s="92"/>
      <c r="E94" s="152"/>
      <c r="F94" s="90"/>
      <c r="G94" s="90"/>
      <c r="H94" s="90"/>
      <c r="I94" s="90"/>
      <c r="J94" s="212"/>
      <c r="K94" s="212"/>
      <c r="L94" s="90"/>
      <c r="M94" s="186"/>
      <c r="N94" s="186"/>
      <c r="O94" s="99"/>
      <c r="P94" s="109"/>
      <c r="Q94" s="214"/>
      <c r="R94" s="214"/>
      <c r="S94" s="273"/>
    </row>
    <row r="95" spans="2:19" s="2" customFormat="1" ht="18" customHeight="1" x14ac:dyDescent="0.25">
      <c r="B95" s="117"/>
      <c r="C95" s="90"/>
      <c r="D95" s="92"/>
      <c r="E95" s="152"/>
      <c r="F95" s="90"/>
      <c r="G95" s="90"/>
      <c r="H95" s="90"/>
      <c r="I95" s="90"/>
      <c r="J95" s="212"/>
      <c r="K95" s="212"/>
      <c r="L95" s="90"/>
      <c r="M95" s="186"/>
      <c r="N95" s="186"/>
      <c r="O95" s="99"/>
      <c r="P95" s="109"/>
      <c r="Q95" s="214"/>
      <c r="R95" s="214"/>
      <c r="S95" s="273"/>
    </row>
    <row r="96" spans="2:19" s="2" customFormat="1" ht="18" customHeight="1" x14ac:dyDescent="0.25">
      <c r="B96" s="117"/>
      <c r="C96" s="90"/>
      <c r="D96" s="92"/>
      <c r="E96" s="152"/>
      <c r="F96" s="90"/>
      <c r="G96" s="90"/>
      <c r="H96" s="90"/>
      <c r="I96" s="90"/>
      <c r="J96" s="212"/>
      <c r="K96" s="212"/>
      <c r="L96" s="90"/>
      <c r="M96" s="186"/>
      <c r="N96" s="186"/>
      <c r="O96" s="99"/>
      <c r="P96" s="109"/>
      <c r="Q96" s="214"/>
      <c r="R96" s="214"/>
      <c r="S96" s="273"/>
    </row>
    <row r="97" spans="2:19" s="2" customFormat="1" ht="18" customHeight="1" x14ac:dyDescent="0.25">
      <c r="B97" s="117"/>
      <c r="C97" s="90"/>
      <c r="D97" s="92"/>
      <c r="E97" s="152"/>
      <c r="F97" s="90"/>
      <c r="G97" s="90"/>
      <c r="H97" s="90"/>
      <c r="I97" s="90"/>
      <c r="J97" s="212"/>
      <c r="K97" s="212"/>
      <c r="L97" s="90"/>
      <c r="M97" s="186"/>
      <c r="N97" s="186"/>
      <c r="O97" s="90"/>
      <c r="P97" s="97"/>
      <c r="Q97" s="215"/>
      <c r="R97" s="215"/>
      <c r="S97" s="272"/>
    </row>
    <row r="98" spans="2:19" s="2" customFormat="1" ht="18" customHeight="1" x14ac:dyDescent="0.25">
      <c r="B98" s="117"/>
      <c r="C98" s="90"/>
      <c r="D98" s="92"/>
      <c r="E98" s="152"/>
      <c r="F98" s="90"/>
      <c r="G98" s="90"/>
      <c r="H98" s="90"/>
      <c r="I98" s="90"/>
      <c r="J98" s="212"/>
      <c r="K98" s="212"/>
      <c r="L98" s="90"/>
      <c r="M98" s="186"/>
      <c r="N98" s="186"/>
      <c r="O98" s="90"/>
      <c r="P98" s="109"/>
      <c r="Q98" s="216"/>
      <c r="R98" s="216"/>
      <c r="S98" s="272"/>
    </row>
    <row r="99" spans="2:19" s="2" customFormat="1" ht="18" customHeight="1" x14ac:dyDescent="0.25">
      <c r="B99" s="117"/>
      <c r="C99" s="90"/>
      <c r="D99" s="92"/>
      <c r="E99" s="152"/>
      <c r="F99" s="90"/>
      <c r="G99" s="90"/>
      <c r="H99" s="90"/>
      <c r="I99" s="90"/>
      <c r="J99" s="212"/>
      <c r="K99" s="212"/>
      <c r="L99" s="90"/>
      <c r="M99" s="186"/>
      <c r="N99" s="186"/>
      <c r="O99" s="90"/>
      <c r="P99" s="109"/>
      <c r="Q99" s="216"/>
      <c r="R99" s="216"/>
      <c r="S99" s="272"/>
    </row>
    <row r="100" spans="2:19" s="2" customFormat="1" ht="18" customHeight="1" x14ac:dyDescent="0.25">
      <c r="B100" s="117"/>
      <c r="C100" s="90"/>
      <c r="D100" s="92"/>
      <c r="E100" s="152"/>
      <c r="F100" s="90"/>
      <c r="G100" s="90"/>
      <c r="H100" s="90"/>
      <c r="I100" s="90"/>
      <c r="J100" s="212"/>
      <c r="K100" s="212"/>
      <c r="L100" s="90"/>
      <c r="M100" s="186"/>
      <c r="N100" s="186"/>
      <c r="O100" s="114"/>
      <c r="P100" s="97"/>
      <c r="Q100" s="216"/>
      <c r="R100" s="216"/>
      <c r="S100" s="272"/>
    </row>
    <row r="101" spans="2:19" s="2" customFormat="1" ht="18" customHeight="1" x14ac:dyDescent="0.25">
      <c r="B101" s="117"/>
      <c r="C101" s="90"/>
      <c r="D101" s="92"/>
      <c r="E101" s="152"/>
      <c r="F101" s="90"/>
      <c r="G101" s="90"/>
      <c r="H101" s="90"/>
      <c r="I101" s="90"/>
      <c r="J101" s="212"/>
      <c r="K101" s="212"/>
      <c r="L101" s="90"/>
      <c r="M101" s="186"/>
      <c r="N101" s="186"/>
      <c r="O101" s="114"/>
      <c r="P101" s="97"/>
      <c r="Q101" s="217"/>
      <c r="R101" s="217"/>
      <c r="S101" s="272"/>
    </row>
    <row r="102" spans="2:19" s="2" customFormat="1" ht="18" customHeight="1" x14ac:dyDescent="0.25">
      <c r="B102" s="117"/>
      <c r="C102" s="90"/>
      <c r="D102" s="92"/>
      <c r="E102" s="152"/>
      <c r="F102" s="90"/>
      <c r="G102" s="90"/>
      <c r="H102" s="90"/>
      <c r="I102" s="90"/>
      <c r="J102" s="212"/>
      <c r="K102" s="212"/>
      <c r="L102" s="90"/>
      <c r="M102" s="186"/>
      <c r="N102" s="186"/>
      <c r="O102" s="114"/>
      <c r="P102" s="97"/>
      <c r="Q102" s="218"/>
      <c r="R102" s="218"/>
      <c r="S102" s="231"/>
    </row>
    <row r="103" spans="2:19" s="2" customFormat="1" ht="18" customHeight="1" x14ac:dyDescent="0.25">
      <c r="B103" s="117"/>
      <c r="C103" s="90"/>
      <c r="D103" s="106"/>
      <c r="E103" s="133"/>
      <c r="F103" s="90"/>
      <c r="G103" s="90"/>
      <c r="H103" s="90"/>
      <c r="I103" s="90"/>
      <c r="J103" s="212"/>
      <c r="K103" s="212"/>
      <c r="L103" s="90"/>
      <c r="M103" s="186"/>
      <c r="N103" s="186"/>
      <c r="O103" s="117"/>
      <c r="P103" s="97"/>
      <c r="Q103" s="218"/>
      <c r="R103" s="218"/>
      <c r="S103" s="231"/>
    </row>
    <row r="104" spans="2:19" s="2" customFormat="1" ht="18" customHeight="1" x14ac:dyDescent="0.25">
      <c r="B104" s="117"/>
      <c r="C104" s="90"/>
      <c r="D104" s="92"/>
      <c r="E104" s="133"/>
      <c r="F104" s="90"/>
      <c r="G104" s="90"/>
      <c r="H104" s="90"/>
      <c r="I104" s="90"/>
      <c r="J104" s="212"/>
      <c r="K104" s="212"/>
      <c r="L104" s="90"/>
      <c r="M104" s="186"/>
      <c r="N104" s="186"/>
      <c r="O104" s="117"/>
      <c r="P104" s="97"/>
      <c r="Q104" s="218"/>
      <c r="R104" s="218"/>
      <c r="S104" s="231"/>
    </row>
    <row r="105" spans="2:19" s="2" customFormat="1" ht="18" customHeight="1" x14ac:dyDescent="0.25">
      <c r="B105" s="117"/>
      <c r="C105" s="90"/>
      <c r="D105" s="106"/>
      <c r="E105" s="152"/>
      <c r="F105" s="90"/>
      <c r="G105" s="90"/>
      <c r="H105" s="90"/>
      <c r="I105" s="90"/>
      <c r="J105" s="212"/>
      <c r="K105" s="212"/>
      <c r="L105" s="90"/>
      <c r="M105" s="186"/>
      <c r="N105" s="186"/>
      <c r="O105" s="114"/>
      <c r="P105" s="97"/>
      <c r="Q105" s="218"/>
      <c r="R105" s="218"/>
      <c r="S105" s="231"/>
    </row>
    <row r="106" spans="2:19" s="2" customFormat="1" ht="18" customHeight="1" x14ac:dyDescent="0.25">
      <c r="B106" s="117"/>
      <c r="C106" s="90"/>
      <c r="D106" s="106"/>
      <c r="E106" s="133"/>
      <c r="F106" s="90"/>
      <c r="G106" s="90"/>
      <c r="H106" s="90"/>
      <c r="I106" s="90"/>
      <c r="J106" s="212"/>
      <c r="K106" s="212"/>
      <c r="L106" s="90"/>
      <c r="M106" s="186"/>
      <c r="N106" s="186"/>
      <c r="O106" s="114"/>
      <c r="P106" s="97"/>
      <c r="Q106" s="219"/>
      <c r="R106" s="219"/>
      <c r="S106" s="273"/>
    </row>
    <row r="107" spans="2:19" s="2" customFormat="1" ht="18" customHeight="1" x14ac:dyDescent="0.25">
      <c r="B107" s="117"/>
      <c r="C107" s="90"/>
      <c r="D107" s="106"/>
      <c r="E107" s="133"/>
      <c r="F107" s="90"/>
      <c r="G107" s="90"/>
      <c r="H107" s="90"/>
      <c r="I107" s="90"/>
      <c r="J107" s="212"/>
      <c r="K107" s="212"/>
      <c r="L107" s="90"/>
      <c r="M107" s="186"/>
      <c r="N107" s="186"/>
      <c r="O107" s="114"/>
      <c r="P107" s="97"/>
      <c r="Q107" s="218"/>
      <c r="R107" s="218"/>
      <c r="S107" s="231"/>
    </row>
    <row r="108" spans="2:19" s="2" customFormat="1" ht="18" customHeight="1" x14ac:dyDescent="0.25">
      <c r="B108" s="117"/>
      <c r="C108" s="90"/>
      <c r="D108" s="106"/>
      <c r="E108" s="133"/>
      <c r="F108" s="90"/>
      <c r="G108" s="90"/>
      <c r="H108" s="90"/>
      <c r="I108" s="90"/>
      <c r="J108" s="212"/>
      <c r="K108" s="212"/>
      <c r="L108" s="90"/>
      <c r="M108" s="186"/>
      <c r="N108" s="186"/>
      <c r="O108" s="90"/>
      <c r="P108" s="97"/>
      <c r="Q108" s="218"/>
      <c r="R108" s="218"/>
      <c r="S108" s="231"/>
    </row>
    <row r="109" spans="2:19" s="2" customFormat="1" ht="18" customHeight="1" x14ac:dyDescent="0.25">
      <c r="B109" s="117"/>
      <c r="C109" s="90"/>
      <c r="D109" s="92"/>
      <c r="E109" s="133"/>
      <c r="F109" s="90"/>
      <c r="G109" s="90"/>
      <c r="H109" s="90"/>
      <c r="I109" s="90"/>
      <c r="J109" s="212"/>
      <c r="K109" s="212"/>
      <c r="L109" s="90"/>
      <c r="M109" s="186"/>
      <c r="N109" s="186"/>
      <c r="O109" s="119"/>
      <c r="P109" s="97"/>
      <c r="Q109" s="218"/>
      <c r="R109" s="218"/>
      <c r="S109" s="231"/>
    </row>
    <row r="110" spans="2:19" s="2" customFormat="1" ht="18" customHeight="1" x14ac:dyDescent="0.25">
      <c r="B110" s="117"/>
      <c r="C110" s="90"/>
      <c r="D110" s="92"/>
      <c r="E110" s="152"/>
      <c r="F110" s="90"/>
      <c r="G110" s="90"/>
      <c r="H110" s="90"/>
      <c r="I110" s="90"/>
      <c r="J110" s="212"/>
      <c r="K110" s="212"/>
      <c r="L110" s="90"/>
      <c r="M110" s="186"/>
      <c r="N110" s="186"/>
      <c r="O110" s="120"/>
      <c r="P110" s="97"/>
      <c r="Q110" s="218"/>
      <c r="R110" s="218"/>
      <c r="S110" s="231"/>
    </row>
    <row r="111" spans="2:19" s="2" customFormat="1" ht="18" customHeight="1" x14ac:dyDescent="0.25">
      <c r="B111" s="117"/>
      <c r="C111" s="90"/>
      <c r="D111" s="106"/>
      <c r="E111" s="133"/>
      <c r="F111" s="90"/>
      <c r="G111" s="90"/>
      <c r="H111" s="90"/>
      <c r="I111" s="90"/>
      <c r="J111" s="212"/>
      <c r="K111" s="212"/>
      <c r="L111" s="90"/>
      <c r="M111" s="186"/>
      <c r="N111" s="186"/>
      <c r="O111" s="97"/>
      <c r="P111" s="97"/>
      <c r="Q111" s="218"/>
      <c r="R111" s="218"/>
      <c r="S111" s="231"/>
    </row>
    <row r="112" spans="2:19" s="2" customFormat="1" ht="18" customHeight="1" x14ac:dyDescent="0.25">
      <c r="B112" s="117"/>
      <c r="C112" s="90"/>
      <c r="D112" s="106"/>
      <c r="E112" s="133"/>
      <c r="F112" s="90"/>
      <c r="G112" s="90"/>
      <c r="H112" s="90"/>
      <c r="I112" s="90"/>
      <c r="J112" s="212"/>
      <c r="K112" s="212"/>
      <c r="L112" s="90"/>
      <c r="M112" s="186"/>
      <c r="N112" s="186"/>
      <c r="O112" s="90"/>
      <c r="P112" s="97"/>
      <c r="Q112" s="218"/>
      <c r="R112" s="218"/>
      <c r="S112" s="231"/>
    </row>
    <row r="113" spans="2:19" s="2" customFormat="1" ht="18" customHeight="1" x14ac:dyDescent="0.25">
      <c r="B113" s="117"/>
      <c r="C113" s="90"/>
      <c r="D113" s="106"/>
      <c r="E113" s="133"/>
      <c r="F113" s="90"/>
      <c r="G113" s="90"/>
      <c r="H113" s="90"/>
      <c r="I113" s="90"/>
      <c r="J113" s="212"/>
      <c r="K113" s="212"/>
      <c r="L113" s="90"/>
      <c r="M113" s="186"/>
      <c r="N113" s="186"/>
      <c r="O113" s="90"/>
      <c r="P113" s="97"/>
      <c r="Q113" s="218"/>
      <c r="R113" s="218"/>
      <c r="S113" s="231"/>
    </row>
    <row r="114" spans="2:19" s="2" customFormat="1" ht="18" customHeight="1" x14ac:dyDescent="0.25">
      <c r="B114" s="117"/>
      <c r="C114" s="90"/>
      <c r="D114" s="106"/>
      <c r="E114" s="133"/>
      <c r="F114" s="90"/>
      <c r="G114" s="90"/>
      <c r="H114" s="90"/>
      <c r="I114" s="90"/>
      <c r="J114" s="212"/>
      <c r="K114" s="212"/>
      <c r="L114" s="90"/>
      <c r="M114" s="186"/>
      <c r="N114" s="186"/>
      <c r="O114" s="90"/>
      <c r="P114" s="97"/>
      <c r="Q114" s="218"/>
      <c r="R114" s="218"/>
      <c r="S114" s="231"/>
    </row>
    <row r="115" spans="2:19" s="2" customFormat="1" ht="18" customHeight="1" x14ac:dyDescent="0.25">
      <c r="B115" s="117"/>
      <c r="C115" s="90"/>
      <c r="D115" s="92"/>
      <c r="E115" s="152"/>
      <c r="F115" s="90"/>
      <c r="G115" s="90"/>
      <c r="H115" s="90"/>
      <c r="I115" s="90"/>
      <c r="J115" s="212"/>
      <c r="K115" s="212"/>
      <c r="L115" s="90"/>
      <c r="M115" s="186"/>
      <c r="N115" s="186"/>
      <c r="O115" s="90"/>
      <c r="P115" s="97"/>
      <c r="Q115" s="218"/>
      <c r="R115" s="218"/>
      <c r="S115" s="231"/>
    </row>
    <row r="116" spans="2:19" s="2" customFormat="1" ht="18" customHeight="1" x14ac:dyDescent="0.25">
      <c r="B116" s="117"/>
      <c r="C116" s="90"/>
      <c r="D116" s="106"/>
      <c r="E116" s="133"/>
      <c r="F116" s="90"/>
      <c r="G116" s="90"/>
      <c r="H116" s="90"/>
      <c r="I116" s="90"/>
      <c r="J116" s="212"/>
      <c r="K116" s="212"/>
      <c r="L116" s="90"/>
      <c r="M116" s="186"/>
      <c r="N116" s="186"/>
      <c r="O116" s="90"/>
      <c r="P116" s="97"/>
      <c r="Q116" s="218"/>
      <c r="R116" s="218"/>
      <c r="S116" s="231"/>
    </row>
    <row r="117" spans="2:19" s="2" customFormat="1" ht="18" customHeight="1" x14ac:dyDescent="0.25">
      <c r="B117" s="117"/>
      <c r="C117" s="90"/>
      <c r="D117" s="92"/>
      <c r="E117" s="152"/>
      <c r="F117" s="90"/>
      <c r="G117" s="90"/>
      <c r="H117" s="90"/>
      <c r="I117" s="90"/>
      <c r="J117" s="212"/>
      <c r="K117" s="212"/>
      <c r="L117" s="90"/>
      <c r="M117" s="186"/>
      <c r="N117" s="186"/>
      <c r="O117" s="90"/>
      <c r="P117" s="97"/>
      <c r="Q117" s="218"/>
      <c r="R117" s="218"/>
      <c r="S117" s="231"/>
    </row>
    <row r="118" spans="2:19" s="2" customFormat="1" ht="18" customHeight="1" x14ac:dyDescent="0.25">
      <c r="B118" s="117"/>
      <c r="C118" s="90"/>
      <c r="D118" s="106"/>
      <c r="E118" s="133"/>
      <c r="F118" s="90"/>
      <c r="G118" s="90"/>
      <c r="H118" s="90"/>
      <c r="I118" s="90"/>
      <c r="J118" s="212"/>
      <c r="K118" s="212"/>
      <c r="L118" s="90"/>
      <c r="M118" s="186"/>
      <c r="N118" s="186"/>
      <c r="O118" s="90"/>
      <c r="P118" s="97"/>
      <c r="Q118" s="220"/>
      <c r="R118" s="220"/>
      <c r="S118" s="231"/>
    </row>
    <row r="119" spans="2:19" s="2" customFormat="1" ht="18" customHeight="1" x14ac:dyDescent="0.25">
      <c r="B119" s="117"/>
      <c r="C119" s="90"/>
      <c r="D119" s="92"/>
      <c r="E119" s="152"/>
      <c r="F119" s="90"/>
      <c r="G119" s="90"/>
      <c r="H119" s="90"/>
      <c r="I119" s="90"/>
      <c r="J119" s="212"/>
      <c r="K119" s="212"/>
      <c r="L119" s="90"/>
      <c r="M119" s="186"/>
      <c r="N119" s="186"/>
      <c r="O119" s="90"/>
      <c r="P119" s="97"/>
      <c r="Q119" s="221"/>
      <c r="R119" s="221"/>
      <c r="S119" s="271"/>
    </row>
    <row r="120" spans="2:19" s="2" customFormat="1" ht="18" customHeight="1" x14ac:dyDescent="0.25">
      <c r="B120" s="117"/>
      <c r="C120" s="90"/>
      <c r="D120" s="106"/>
      <c r="E120" s="133"/>
      <c r="F120" s="90"/>
      <c r="G120" s="90"/>
      <c r="H120" s="90"/>
      <c r="I120" s="90"/>
      <c r="J120" s="212"/>
      <c r="K120" s="212"/>
      <c r="L120" s="90"/>
      <c r="M120" s="186"/>
      <c r="N120" s="186"/>
      <c r="O120" s="90"/>
      <c r="P120" s="97"/>
      <c r="Q120" s="220"/>
      <c r="R120" s="220"/>
      <c r="S120" s="231"/>
    </row>
    <row r="121" spans="2:19" s="2" customFormat="1" ht="18" customHeight="1" x14ac:dyDescent="0.25">
      <c r="B121" s="117"/>
      <c r="C121" s="90"/>
      <c r="D121" s="106"/>
      <c r="E121" s="133"/>
      <c r="F121" s="90"/>
      <c r="G121" s="90"/>
      <c r="H121" s="90"/>
      <c r="I121" s="90"/>
      <c r="J121" s="212"/>
      <c r="K121" s="212"/>
      <c r="L121" s="90"/>
      <c r="M121" s="186"/>
      <c r="N121" s="186"/>
      <c r="O121" s="90"/>
      <c r="P121" s="97"/>
      <c r="Q121" s="220"/>
      <c r="R121" s="220"/>
      <c r="S121" s="231"/>
    </row>
    <row r="122" spans="2:19" s="2" customFormat="1" ht="18" customHeight="1" x14ac:dyDescent="0.25">
      <c r="B122" s="117"/>
      <c r="C122" s="90"/>
      <c r="D122" s="106"/>
      <c r="E122" s="133"/>
      <c r="F122" s="90"/>
      <c r="G122" s="90"/>
      <c r="H122" s="90"/>
      <c r="I122" s="90"/>
      <c r="J122" s="212"/>
      <c r="K122" s="212"/>
      <c r="L122" s="90"/>
      <c r="M122" s="186"/>
      <c r="N122" s="186"/>
      <c r="O122" s="90"/>
      <c r="P122" s="97"/>
      <c r="Q122" s="220"/>
      <c r="R122" s="220"/>
      <c r="S122" s="231"/>
    </row>
    <row r="123" spans="2:19" s="2" customFormat="1" ht="18" customHeight="1" x14ac:dyDescent="0.25">
      <c r="B123" s="117"/>
      <c r="C123" s="90"/>
      <c r="D123" s="106"/>
      <c r="E123" s="133"/>
      <c r="F123" s="90"/>
      <c r="G123" s="90"/>
      <c r="H123" s="90"/>
      <c r="I123" s="90"/>
      <c r="J123" s="212"/>
      <c r="K123" s="212"/>
      <c r="L123" s="90"/>
      <c r="M123" s="186"/>
      <c r="N123" s="186"/>
      <c r="O123" s="90"/>
      <c r="P123" s="97"/>
      <c r="Q123" s="220"/>
      <c r="R123" s="220"/>
      <c r="S123" s="231"/>
    </row>
    <row r="124" spans="2:19" s="2" customFormat="1" ht="18" customHeight="1" x14ac:dyDescent="0.25">
      <c r="B124" s="117"/>
      <c r="C124" s="90"/>
      <c r="D124" s="92"/>
      <c r="E124" s="152"/>
      <c r="F124" s="90"/>
      <c r="G124" s="90"/>
      <c r="H124" s="90"/>
      <c r="I124" s="90"/>
      <c r="J124" s="212"/>
      <c r="K124" s="212"/>
      <c r="L124" s="90"/>
      <c r="M124" s="186"/>
      <c r="N124" s="186"/>
      <c r="O124" s="90"/>
      <c r="P124" s="97"/>
      <c r="Q124" s="220"/>
      <c r="R124" s="220"/>
      <c r="S124" s="231"/>
    </row>
    <row r="125" spans="2:19" s="2" customFormat="1" ht="18" customHeight="1" x14ac:dyDescent="0.25">
      <c r="B125" s="117"/>
      <c r="C125" s="90"/>
      <c r="D125" s="92"/>
      <c r="E125" s="152"/>
      <c r="F125" s="90"/>
      <c r="G125" s="90"/>
      <c r="H125" s="90"/>
      <c r="I125" s="90"/>
      <c r="J125" s="212"/>
      <c r="K125" s="212"/>
      <c r="L125" s="90"/>
      <c r="M125" s="186"/>
      <c r="N125" s="186"/>
      <c r="O125" s="97"/>
      <c r="P125" s="97"/>
      <c r="Q125" s="222"/>
      <c r="R125" s="222"/>
      <c r="S125" s="273"/>
    </row>
    <row r="126" spans="2:19" s="2" customFormat="1" ht="18" customHeight="1" x14ac:dyDescent="0.25">
      <c r="B126" s="117"/>
      <c r="C126" s="90"/>
      <c r="D126" s="106"/>
      <c r="E126" s="133"/>
      <c r="F126" s="90"/>
      <c r="G126" s="90"/>
      <c r="H126" s="90"/>
      <c r="I126" s="90"/>
      <c r="J126" s="212"/>
      <c r="K126" s="212"/>
      <c r="L126" s="90"/>
      <c r="M126" s="186"/>
      <c r="N126" s="186"/>
      <c r="O126" s="97"/>
      <c r="P126" s="97"/>
      <c r="Q126" s="222"/>
      <c r="R126" s="222"/>
      <c r="S126" s="273"/>
    </row>
    <row r="127" spans="2:19" s="2" customFormat="1" ht="18" customHeight="1" x14ac:dyDescent="0.25">
      <c r="B127" s="117"/>
      <c r="C127" s="90"/>
      <c r="D127" s="106"/>
      <c r="E127" s="133"/>
      <c r="F127" s="90"/>
      <c r="G127" s="90"/>
      <c r="H127" s="90"/>
      <c r="I127" s="90"/>
      <c r="J127" s="212"/>
      <c r="K127" s="212"/>
      <c r="L127" s="90"/>
      <c r="M127" s="186"/>
      <c r="N127" s="186"/>
      <c r="O127" s="97"/>
      <c r="P127" s="97"/>
      <c r="Q127" s="222"/>
      <c r="R127" s="222"/>
      <c r="S127" s="273"/>
    </row>
    <row r="128" spans="2:19" s="2" customFormat="1" ht="18" customHeight="1" x14ac:dyDescent="0.25">
      <c r="B128" s="117"/>
      <c r="C128" s="223"/>
      <c r="D128" s="92"/>
      <c r="E128" s="152"/>
      <c r="F128" s="224"/>
      <c r="G128" s="224"/>
      <c r="H128" s="225"/>
      <c r="I128" s="127"/>
      <c r="J128" s="128"/>
      <c r="K128" s="128"/>
      <c r="L128" s="128"/>
      <c r="M128" s="186"/>
      <c r="N128" s="186"/>
      <c r="O128" s="90"/>
      <c r="P128" s="97"/>
      <c r="Q128" s="218"/>
      <c r="R128" s="218"/>
      <c r="S128" s="231"/>
    </row>
    <row r="129" spans="2:37" s="2" customFormat="1" ht="18" customHeight="1" x14ac:dyDescent="0.25">
      <c r="B129" s="96"/>
      <c r="C129" s="226"/>
      <c r="D129" s="106"/>
      <c r="E129" s="133"/>
      <c r="F129" s="131"/>
      <c r="G129" s="90"/>
      <c r="H129" s="90"/>
      <c r="I129" s="131"/>
      <c r="J129" s="212"/>
      <c r="K129" s="212"/>
      <c r="L129" s="90"/>
      <c r="M129" s="186"/>
      <c r="N129" s="186"/>
      <c r="O129" s="90"/>
      <c r="P129" s="97"/>
      <c r="Q129" s="218"/>
      <c r="R129" s="218"/>
      <c r="S129" s="231"/>
    </row>
    <row r="130" spans="2:37" s="2" customFormat="1" ht="18" customHeight="1" x14ac:dyDescent="0.25">
      <c r="B130" s="96"/>
      <c r="C130" s="226"/>
      <c r="D130" s="106"/>
      <c r="E130" s="133"/>
      <c r="F130" s="131"/>
      <c r="G130" s="90"/>
      <c r="H130" s="90"/>
      <c r="I130" s="131"/>
      <c r="J130" s="132"/>
      <c r="K130" s="132"/>
      <c r="L130" s="90"/>
      <c r="M130" s="186"/>
      <c r="N130" s="186"/>
      <c r="O130" s="133"/>
      <c r="P130" s="97"/>
      <c r="Q130" s="210"/>
      <c r="R130" s="210"/>
      <c r="S130" s="271"/>
    </row>
    <row r="131" spans="2:37" s="2" customFormat="1" ht="18" customHeight="1" x14ac:dyDescent="0.25">
      <c r="B131" s="96"/>
      <c r="C131" s="226"/>
      <c r="D131" s="92"/>
      <c r="E131" s="152"/>
      <c r="F131" s="131"/>
      <c r="G131" s="90"/>
      <c r="H131" s="90"/>
      <c r="I131" s="131"/>
      <c r="J131" s="132"/>
      <c r="K131" s="132"/>
      <c r="L131" s="90"/>
      <c r="M131" s="186"/>
      <c r="N131" s="186"/>
      <c r="O131" s="133"/>
      <c r="P131" s="97"/>
      <c r="Q131" s="222"/>
      <c r="R131" s="222"/>
      <c r="S131" s="273"/>
    </row>
    <row r="132" spans="2:37" s="2" customFormat="1" ht="18" customHeight="1" x14ac:dyDescent="0.25">
      <c r="B132" s="96"/>
      <c r="C132" s="226"/>
      <c r="D132" s="106"/>
      <c r="E132" s="133"/>
      <c r="F132" s="227"/>
      <c r="G132" s="228"/>
      <c r="H132" s="90"/>
      <c r="I132" s="95"/>
      <c r="J132" s="94"/>
      <c r="K132" s="94"/>
      <c r="L132" s="95"/>
      <c r="M132" s="186"/>
      <c r="N132" s="186"/>
      <c r="O132" s="133"/>
      <c r="P132" s="97"/>
      <c r="Q132" s="208"/>
      <c r="R132" s="208"/>
      <c r="S132" s="273"/>
    </row>
    <row r="133" spans="2:37" s="2" customFormat="1" ht="18" customHeight="1" x14ac:dyDescent="0.25">
      <c r="B133" s="96"/>
      <c r="C133" s="226"/>
      <c r="D133" s="92"/>
      <c r="E133" s="152"/>
      <c r="F133" s="227"/>
      <c r="G133" s="228"/>
      <c r="H133" s="90"/>
      <c r="I133" s="95"/>
      <c r="J133" s="94"/>
      <c r="K133" s="94"/>
      <c r="L133" s="95"/>
      <c r="M133" s="186"/>
      <c r="N133" s="186"/>
      <c r="O133" s="97"/>
      <c r="P133" s="97"/>
      <c r="Q133" s="208"/>
      <c r="R133" s="208"/>
      <c r="S133" s="273"/>
    </row>
    <row r="134" spans="2:37" s="2" customFormat="1" ht="18" customHeight="1" x14ac:dyDescent="0.25">
      <c r="B134" s="117"/>
      <c r="C134" s="229"/>
      <c r="D134" s="117"/>
      <c r="E134" s="117"/>
      <c r="F134" s="229"/>
      <c r="G134" s="229"/>
      <c r="H134" s="229"/>
      <c r="J134" s="230"/>
      <c r="K134" s="230"/>
      <c r="M134" s="186"/>
      <c r="N134" s="186"/>
      <c r="O134" s="90"/>
      <c r="P134" s="117"/>
      <c r="Q134" s="231"/>
      <c r="R134" s="231"/>
      <c r="S134" s="231"/>
    </row>
    <row r="135" spans="2:37" s="2" customFormat="1" ht="18" customHeight="1" x14ac:dyDescent="0.25">
      <c r="B135" s="117"/>
      <c r="C135" s="229"/>
      <c r="D135" s="117"/>
      <c r="E135" s="117"/>
      <c r="F135" s="229"/>
      <c r="G135" s="229"/>
      <c r="H135" s="229"/>
      <c r="J135" s="230"/>
      <c r="K135" s="230"/>
      <c r="M135" s="186"/>
      <c r="N135" s="186"/>
      <c r="O135" s="90"/>
      <c r="P135" s="117"/>
      <c r="Q135" s="231"/>
      <c r="R135" s="231"/>
      <c r="S135" s="231"/>
    </row>
    <row r="136" spans="2:37" s="2" customFormat="1" ht="18" customHeight="1" x14ac:dyDescent="0.25">
      <c r="B136" s="117"/>
      <c r="C136" s="229"/>
      <c r="D136" s="141"/>
      <c r="E136" s="117"/>
      <c r="F136" s="229"/>
      <c r="G136" s="229"/>
      <c r="H136" s="229"/>
      <c r="J136" s="230"/>
      <c r="K136" s="230"/>
      <c r="M136" s="186"/>
      <c r="N136" s="186"/>
      <c r="O136" s="90"/>
      <c r="P136" s="117"/>
      <c r="Q136" s="232"/>
      <c r="R136" s="232"/>
      <c r="S136" s="117"/>
    </row>
    <row r="137" spans="2:37" s="2" customFormat="1" ht="18" customHeight="1" x14ac:dyDescent="0.25">
      <c r="B137" s="117"/>
      <c r="C137" s="229"/>
      <c r="D137" s="141"/>
      <c r="E137" s="117"/>
      <c r="F137" s="229"/>
      <c r="G137" s="229"/>
      <c r="H137" s="229"/>
      <c r="J137" s="230"/>
      <c r="K137" s="230"/>
      <c r="M137" s="186"/>
      <c r="N137" s="186"/>
      <c r="O137" s="90"/>
      <c r="P137" s="117"/>
      <c r="Q137" s="232"/>
      <c r="R137" s="232"/>
      <c r="S137" s="117"/>
    </row>
    <row r="138" spans="2:37" s="2" customFormat="1" ht="18" customHeight="1" x14ac:dyDescent="0.25">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25">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25">
      <c r="B157" s="143"/>
      <c r="C157" s="143"/>
      <c r="D157" s="143"/>
      <c r="E157" s="143"/>
      <c r="F157" s="143"/>
      <c r="G157" s="143"/>
      <c r="H157" s="143"/>
      <c r="I157" s="143"/>
      <c r="J157" s="143"/>
      <c r="K157" s="143"/>
      <c r="L157" s="143"/>
      <c r="M157" s="186"/>
      <c r="N157" s="186"/>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ht="18" customHeight="1" x14ac:dyDescent="0.25">
      <c r="B158" s="143"/>
      <c r="C158" s="143"/>
      <c r="D158" s="143"/>
      <c r="E158" s="143"/>
      <c r="F158" s="143"/>
      <c r="G158" s="143"/>
      <c r="H158" s="143"/>
      <c r="I158" s="143"/>
      <c r="J158" s="143"/>
      <c r="K158" s="143"/>
      <c r="L158" s="143"/>
      <c r="M158" s="186"/>
      <c r="N158" s="186"/>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ht="18" customHeight="1" x14ac:dyDescent="0.25">
      <c r="B159" s="143"/>
      <c r="C159" s="143"/>
      <c r="D159" s="143"/>
      <c r="E159" s="143"/>
      <c r="F159" s="143"/>
      <c r="G159" s="143"/>
      <c r="H159" s="143"/>
      <c r="I159" s="143"/>
      <c r="J159" s="143"/>
      <c r="K159" s="143"/>
      <c r="L159" s="143"/>
      <c r="M159" s="186"/>
      <c r="N159" s="186"/>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ht="18" customHeight="1" x14ac:dyDescent="0.25">
      <c r="B160" s="143"/>
      <c r="C160" s="143"/>
      <c r="D160" s="143"/>
      <c r="E160" s="143"/>
      <c r="F160" s="143"/>
      <c r="G160" s="143"/>
      <c r="H160" s="143"/>
      <c r="I160" s="143"/>
      <c r="J160" s="143"/>
      <c r="K160" s="143"/>
      <c r="L160" s="143"/>
      <c r="M160" s="186"/>
      <c r="N160" s="186"/>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ht="18" customHeight="1" x14ac:dyDescent="0.25">
      <c r="B161" s="143"/>
      <c r="C161" s="143"/>
      <c r="D161" s="143"/>
      <c r="E161" s="143"/>
      <c r="F161" s="143"/>
      <c r="G161" s="143"/>
      <c r="H161" s="143"/>
      <c r="I161" s="143"/>
      <c r="J161" s="143"/>
      <c r="K161" s="143"/>
      <c r="L161" s="143"/>
      <c r="M161" s="186"/>
      <c r="N161" s="186"/>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ht="18" customHeight="1" x14ac:dyDescent="0.25">
      <c r="B162" s="4"/>
      <c r="E162" s="4"/>
      <c r="M162" s="186"/>
      <c r="N162" s="186"/>
      <c r="O162" s="63"/>
      <c r="S162" s="63"/>
    </row>
    <row r="163" spans="2:37" s="2" customFormat="1" ht="18" customHeight="1" x14ac:dyDescent="0.25">
      <c r="B163" s="4"/>
      <c r="E163" s="4"/>
      <c r="M163" s="186"/>
      <c r="N163" s="186"/>
      <c r="O163" s="63"/>
      <c r="S163" s="63"/>
    </row>
    <row r="164" spans="2:37" s="2" customFormat="1" ht="18" customHeight="1" x14ac:dyDescent="0.25">
      <c r="B164" s="4"/>
      <c r="E164" s="4"/>
      <c r="M164" s="186"/>
      <c r="N164" s="186"/>
      <c r="O164" s="63"/>
      <c r="S164" s="63"/>
    </row>
    <row r="165" spans="2:37" s="2" customFormat="1" ht="18" customHeight="1" x14ac:dyDescent="0.25">
      <c r="B165" s="4"/>
      <c r="E165" s="4"/>
      <c r="M165" s="186"/>
      <c r="N165" s="186"/>
      <c r="O165" s="63"/>
      <c r="S165" s="63"/>
    </row>
    <row r="166" spans="2:37" s="2" customFormat="1" ht="18" customHeight="1" x14ac:dyDescent="0.25">
      <c r="B166" s="4"/>
      <c r="E166" s="4"/>
      <c r="M166" s="186"/>
      <c r="N166" s="186"/>
      <c r="O166" s="63"/>
      <c r="S166" s="63"/>
    </row>
    <row r="167" spans="2:37" s="2" customFormat="1" ht="18" customHeight="1" x14ac:dyDescent="0.25">
      <c r="B167" s="4"/>
      <c r="E167" s="4"/>
      <c r="M167" s="186"/>
      <c r="N167" s="186"/>
      <c r="O167" s="63"/>
      <c r="S167" s="63"/>
    </row>
    <row r="168" spans="2:37" s="2" customFormat="1" ht="18" customHeight="1" x14ac:dyDescent="0.25">
      <c r="B168" s="4"/>
      <c r="E168" s="4"/>
      <c r="M168" s="186"/>
      <c r="N168" s="186"/>
      <c r="O168" s="63"/>
      <c r="S168" s="63"/>
    </row>
    <row r="169" spans="2:37" s="2" customFormat="1" ht="18" customHeight="1" x14ac:dyDescent="0.25">
      <c r="B169" s="4"/>
      <c r="E169" s="4"/>
      <c r="M169" s="186"/>
      <c r="N169" s="186"/>
      <c r="O169" s="63"/>
      <c r="S169" s="63"/>
    </row>
    <row r="170" spans="2:37" s="2" customFormat="1" ht="18" customHeight="1" x14ac:dyDescent="0.25">
      <c r="B170" s="4"/>
      <c r="E170" s="4"/>
      <c r="M170" s="186"/>
      <c r="N170" s="186"/>
      <c r="O170" s="63"/>
      <c r="S170" s="63"/>
    </row>
    <row r="171" spans="2:37" s="2" customFormat="1" ht="18" customHeight="1" x14ac:dyDescent="0.25">
      <c r="B171" s="4"/>
      <c r="E171" s="4"/>
      <c r="M171" s="186"/>
      <c r="N171" s="186"/>
      <c r="O171" s="63"/>
      <c r="S171" s="63"/>
    </row>
    <row r="172" spans="2:37" s="2" customFormat="1" ht="18" customHeight="1" x14ac:dyDescent="0.25">
      <c r="B172" s="4"/>
      <c r="E172" s="4"/>
      <c r="M172" s="186"/>
      <c r="N172" s="186"/>
      <c r="O172" s="63"/>
      <c r="S172" s="63"/>
    </row>
    <row r="173" spans="2:37" s="2" customFormat="1" ht="18" customHeight="1" x14ac:dyDescent="0.25">
      <c r="B173" s="4"/>
      <c r="E173" s="4"/>
      <c r="M173" s="186"/>
      <c r="N173" s="186"/>
      <c r="O173" s="63"/>
      <c r="S173" s="63"/>
    </row>
    <row r="174" spans="2:37" s="2" customFormat="1" ht="18" customHeight="1" x14ac:dyDescent="0.25">
      <c r="B174" s="4"/>
      <c r="E174" s="4"/>
      <c r="M174" s="186"/>
      <c r="N174" s="186"/>
      <c r="O174" s="63"/>
      <c r="S174" s="63"/>
    </row>
    <row r="175" spans="2:37" s="2" customFormat="1" ht="18" customHeight="1" x14ac:dyDescent="0.25">
      <c r="B175" s="4"/>
      <c r="E175" s="4"/>
      <c r="M175" s="186"/>
      <c r="N175" s="186"/>
      <c r="O175" s="63"/>
      <c r="S175" s="63"/>
    </row>
    <row r="176" spans="2:37" s="2" customFormat="1" ht="18" customHeight="1" x14ac:dyDescent="0.25">
      <c r="B176" s="4"/>
      <c r="E176" s="4"/>
      <c r="M176" s="186"/>
      <c r="N176" s="186"/>
      <c r="O176" s="63"/>
      <c r="S176" s="63"/>
    </row>
    <row r="177" spans="2:19" s="2" customFormat="1" ht="18" customHeight="1" x14ac:dyDescent="0.25">
      <c r="B177" s="4"/>
      <c r="E177" s="4"/>
      <c r="M177" s="186"/>
      <c r="N177" s="186"/>
      <c r="O177" s="63"/>
      <c r="S177" s="63"/>
    </row>
    <row r="178" spans="2:19" s="2" customFormat="1" ht="18" customHeight="1" x14ac:dyDescent="0.25">
      <c r="B178" s="4"/>
      <c r="E178" s="4"/>
      <c r="M178" s="186"/>
      <c r="N178" s="186"/>
      <c r="O178" s="63"/>
      <c r="S178" s="63"/>
    </row>
    <row r="179" spans="2:19" s="2" customFormat="1" ht="18" customHeight="1" x14ac:dyDescent="0.25">
      <c r="B179" s="4"/>
      <c r="E179" s="4"/>
      <c r="M179" s="186"/>
      <c r="N179" s="186"/>
      <c r="O179" s="63"/>
      <c r="S179" s="63"/>
    </row>
    <row r="180" spans="2:19" s="2" customFormat="1" ht="18" customHeight="1" x14ac:dyDescent="0.25">
      <c r="B180" s="4"/>
      <c r="E180" s="4"/>
      <c r="M180" s="186"/>
      <c r="N180" s="186"/>
      <c r="O180" s="63"/>
      <c r="S180" s="63"/>
    </row>
    <row r="181" spans="2:19" s="2" customFormat="1" ht="18" customHeight="1" x14ac:dyDescent="0.25">
      <c r="B181" s="4"/>
      <c r="E181" s="4"/>
      <c r="M181" s="186"/>
      <c r="N181" s="186"/>
      <c r="O181" s="63"/>
      <c r="S181" s="63"/>
    </row>
    <row r="182" spans="2:19" s="2" customFormat="1" ht="18" customHeight="1" x14ac:dyDescent="0.25">
      <c r="B182" s="4"/>
      <c r="E182" s="4"/>
      <c r="M182" s="186"/>
      <c r="N182" s="186"/>
      <c r="O182" s="63"/>
      <c r="S182" s="63"/>
    </row>
    <row r="183" spans="2:19" s="2" customFormat="1" ht="18" customHeight="1" x14ac:dyDescent="0.25">
      <c r="B183" s="4"/>
      <c r="E183" s="4"/>
      <c r="M183" s="186"/>
      <c r="N183" s="186"/>
      <c r="O183" s="63"/>
      <c r="S183" s="63"/>
    </row>
    <row r="184" spans="2:19" s="2" customFormat="1" ht="18" customHeight="1" x14ac:dyDescent="0.25">
      <c r="B184" s="4"/>
      <c r="E184" s="4"/>
      <c r="M184" s="186"/>
      <c r="N184" s="186"/>
      <c r="O184" s="63"/>
      <c r="S184" s="63"/>
    </row>
    <row r="185" spans="2:19" s="2" customFormat="1" ht="18" customHeight="1" x14ac:dyDescent="0.25">
      <c r="B185" s="4"/>
      <c r="E185" s="4"/>
      <c r="M185" s="186"/>
      <c r="N185" s="186"/>
      <c r="O185" s="63"/>
      <c r="S185" s="63"/>
    </row>
    <row r="186" spans="2:19" s="2" customFormat="1" ht="18" customHeight="1" x14ac:dyDescent="0.25">
      <c r="B186" s="4"/>
      <c r="E186" s="4"/>
      <c r="M186" s="186"/>
      <c r="N186" s="186"/>
      <c r="O186" s="63"/>
      <c r="S186" s="63"/>
    </row>
    <row r="187" spans="2:19" s="2" customFormat="1" ht="18" customHeight="1" x14ac:dyDescent="0.25">
      <c r="B187" s="4"/>
      <c r="E187" s="4"/>
      <c r="M187" s="186"/>
      <c r="N187" s="186"/>
      <c r="O187" s="63"/>
      <c r="S187" s="63"/>
    </row>
    <row r="188" spans="2:19" s="2" customFormat="1" ht="18" customHeight="1" x14ac:dyDescent="0.25">
      <c r="B188" s="4"/>
      <c r="E188" s="4"/>
      <c r="M188" s="186"/>
      <c r="N188" s="186"/>
      <c r="O188" s="63"/>
      <c r="S188" s="63"/>
    </row>
    <row r="189" spans="2:19" s="2" customFormat="1" ht="18" customHeight="1" x14ac:dyDescent="0.25">
      <c r="B189" s="4"/>
      <c r="E189" s="4"/>
      <c r="M189" s="186"/>
      <c r="N189" s="186"/>
      <c r="O189" s="63"/>
      <c r="S189" s="63"/>
    </row>
    <row r="190" spans="2:19" s="2" customFormat="1" ht="18" customHeight="1" x14ac:dyDescent="0.25">
      <c r="B190" s="4"/>
      <c r="E190" s="4"/>
      <c r="M190" s="186"/>
      <c r="N190" s="186"/>
      <c r="O190" s="63"/>
      <c r="S190" s="63"/>
    </row>
    <row r="191" spans="2:19" s="2" customFormat="1" ht="18" customHeight="1" x14ac:dyDescent="0.25">
      <c r="B191" s="4"/>
      <c r="E191" s="4"/>
      <c r="M191" s="186"/>
      <c r="N191" s="186"/>
      <c r="O191" s="63"/>
      <c r="S191" s="63"/>
    </row>
    <row r="192" spans="2:19" s="2" customFormat="1" ht="18" customHeight="1" x14ac:dyDescent="0.25">
      <c r="B192" s="4"/>
      <c r="E192" s="4"/>
      <c r="M192" s="186"/>
      <c r="N192" s="186"/>
      <c r="O192" s="63"/>
      <c r="S192" s="63"/>
    </row>
    <row r="193" spans="2:19" s="2" customFormat="1" ht="18" customHeight="1" x14ac:dyDescent="0.25">
      <c r="B193" s="4"/>
      <c r="E193" s="4"/>
      <c r="M193" s="186"/>
      <c r="N193" s="186"/>
      <c r="O193" s="63"/>
      <c r="S193" s="63"/>
    </row>
    <row r="194" spans="2:19" s="2" customFormat="1" ht="18" customHeight="1" x14ac:dyDescent="0.25">
      <c r="B194" s="4"/>
      <c r="E194" s="4"/>
      <c r="M194" s="186"/>
      <c r="N194" s="186"/>
      <c r="O194" s="63"/>
      <c r="S194" s="63"/>
    </row>
    <row r="195" spans="2:19" s="2" customFormat="1" ht="18" customHeight="1" x14ac:dyDescent="0.25">
      <c r="B195" s="4"/>
      <c r="E195" s="4"/>
      <c r="M195" s="186"/>
      <c r="N195" s="186"/>
      <c r="O195" s="63"/>
      <c r="S195" s="63"/>
    </row>
    <row r="196" spans="2:19" s="2" customFormat="1" ht="18" customHeight="1" x14ac:dyDescent="0.25">
      <c r="B196" s="4"/>
      <c r="E196" s="4"/>
      <c r="M196" s="186"/>
      <c r="N196" s="186"/>
      <c r="O196" s="63"/>
      <c r="S196" s="63"/>
    </row>
    <row r="197" spans="2:19" s="2" customFormat="1" ht="18" customHeight="1" x14ac:dyDescent="0.25">
      <c r="B197" s="4"/>
      <c r="E197" s="4"/>
      <c r="M197" s="186"/>
      <c r="N197" s="186"/>
      <c r="O197" s="63"/>
      <c r="S197" s="63"/>
    </row>
    <row r="198" spans="2:19" s="2" customFormat="1" ht="18" customHeight="1" x14ac:dyDescent="0.25">
      <c r="B198" s="4"/>
      <c r="E198" s="4"/>
      <c r="M198" s="186"/>
      <c r="N198" s="186"/>
      <c r="O198" s="63"/>
      <c r="S198" s="63"/>
    </row>
    <row r="199" spans="2:19" s="2" customFormat="1" ht="18" customHeight="1" x14ac:dyDescent="0.25">
      <c r="B199" s="4"/>
      <c r="E199" s="4"/>
      <c r="M199" s="186"/>
      <c r="N199" s="186"/>
      <c r="O199" s="63"/>
      <c r="S199" s="63"/>
    </row>
    <row r="200" spans="2:19" s="2" customFormat="1" ht="18" customHeight="1" x14ac:dyDescent="0.25">
      <c r="B200" s="4"/>
      <c r="E200" s="4"/>
      <c r="M200" s="186"/>
      <c r="N200" s="186"/>
      <c r="O200" s="63"/>
      <c r="S200" s="63"/>
    </row>
    <row r="201" spans="2:19" s="2" customFormat="1" ht="18" customHeight="1" x14ac:dyDescent="0.25">
      <c r="B201" s="4"/>
      <c r="E201" s="4"/>
      <c r="M201" s="186"/>
      <c r="N201" s="186"/>
      <c r="O201" s="63"/>
      <c r="S201" s="63"/>
    </row>
    <row r="202" spans="2:19" s="2" customFormat="1" ht="18" customHeight="1" x14ac:dyDescent="0.25">
      <c r="B202" s="4"/>
      <c r="E202" s="4"/>
      <c r="M202" s="186"/>
      <c r="N202" s="186"/>
      <c r="O202" s="63"/>
      <c r="S202" s="63"/>
    </row>
    <row r="203" spans="2:19" s="2" customFormat="1" ht="18" customHeight="1" x14ac:dyDescent="0.25">
      <c r="B203" s="4"/>
      <c r="E203" s="4"/>
      <c r="M203" s="186"/>
      <c r="N203" s="186"/>
      <c r="O203" s="63"/>
      <c r="S203" s="63"/>
    </row>
    <row r="204" spans="2:19" s="2" customFormat="1" ht="18" customHeight="1" x14ac:dyDescent="0.25">
      <c r="B204" s="4"/>
      <c r="E204" s="4"/>
      <c r="M204" s="186"/>
      <c r="N204" s="186"/>
      <c r="O204" s="63"/>
      <c r="S204" s="63"/>
    </row>
    <row r="205" spans="2:19" s="2" customFormat="1" ht="18" customHeight="1" x14ac:dyDescent="0.25">
      <c r="B205" s="4"/>
      <c r="E205" s="4"/>
      <c r="M205" s="186"/>
      <c r="N205" s="186"/>
      <c r="O205" s="63"/>
      <c r="S205" s="63"/>
    </row>
    <row r="206" spans="2:19" s="2" customFormat="1" ht="18" customHeight="1" x14ac:dyDescent="0.25">
      <c r="B206" s="4"/>
      <c r="E206" s="4"/>
      <c r="M206" s="186"/>
      <c r="N206" s="186"/>
      <c r="O206" s="63"/>
      <c r="S206" s="63"/>
    </row>
    <row r="207" spans="2:19" s="2" customFormat="1" ht="18" customHeight="1" x14ac:dyDescent="0.25">
      <c r="B207" s="4"/>
      <c r="E207" s="4"/>
      <c r="M207" s="186"/>
      <c r="N207" s="186"/>
      <c r="O207" s="63"/>
      <c r="S207" s="63"/>
    </row>
    <row r="208" spans="2:19" s="2" customFormat="1" ht="18" customHeight="1" x14ac:dyDescent="0.25">
      <c r="B208" s="4"/>
      <c r="E208" s="4"/>
      <c r="M208" s="186"/>
      <c r="N208" s="186"/>
      <c r="O208" s="63"/>
      <c r="S208" s="63"/>
    </row>
    <row r="209" spans="2:19" s="2" customFormat="1" ht="18" customHeight="1" x14ac:dyDescent="0.25">
      <c r="B209" s="4"/>
      <c r="E209" s="4"/>
      <c r="M209" s="186"/>
      <c r="N209" s="186"/>
      <c r="O209" s="63"/>
      <c r="S209" s="63"/>
    </row>
    <row r="210" spans="2:19" s="2" customFormat="1" ht="18" customHeight="1" x14ac:dyDescent="0.25">
      <c r="B210" s="4"/>
      <c r="E210" s="4"/>
      <c r="M210" s="186"/>
      <c r="N210" s="186"/>
      <c r="O210" s="63"/>
      <c r="S210" s="63"/>
    </row>
    <row r="211" spans="2:19" s="2" customFormat="1" ht="18" customHeight="1" x14ac:dyDescent="0.25">
      <c r="B211" s="4"/>
      <c r="E211" s="4"/>
      <c r="M211" s="186"/>
      <c r="N211" s="186"/>
      <c r="O211" s="63"/>
      <c r="S211" s="63"/>
    </row>
    <row r="212" spans="2:19" s="2" customFormat="1" ht="18" customHeight="1" x14ac:dyDescent="0.25">
      <c r="B212" s="4"/>
      <c r="E212" s="4"/>
      <c r="M212" s="186"/>
      <c r="N212" s="186"/>
      <c r="O212" s="63"/>
      <c r="S212" s="63"/>
    </row>
    <row r="213" spans="2:19" s="2" customFormat="1" ht="18" customHeight="1" x14ac:dyDescent="0.25">
      <c r="B213" s="4"/>
      <c r="E213" s="4"/>
      <c r="M213" s="186"/>
      <c r="N213" s="186"/>
      <c r="O213" s="63"/>
      <c r="S213" s="63"/>
    </row>
    <row r="214" spans="2:19" s="2" customFormat="1" ht="18" customHeight="1" x14ac:dyDescent="0.25">
      <c r="B214" s="4"/>
      <c r="E214" s="4"/>
      <c r="M214" s="186"/>
      <c r="N214" s="186"/>
      <c r="O214" s="63"/>
      <c r="S214" s="63"/>
    </row>
    <row r="215" spans="2:19" s="2" customFormat="1" ht="18" customHeight="1" x14ac:dyDescent="0.25">
      <c r="B215" s="4"/>
      <c r="E215" s="4"/>
      <c r="M215" s="186"/>
      <c r="N215" s="186"/>
      <c r="O215" s="63"/>
      <c r="S215" s="63"/>
    </row>
    <row r="216" spans="2:19" s="2" customFormat="1" ht="18" customHeight="1" x14ac:dyDescent="0.25">
      <c r="B216" s="4"/>
      <c r="E216" s="4"/>
      <c r="M216" s="186"/>
      <c r="N216" s="186"/>
      <c r="O216" s="63"/>
      <c r="S216" s="63"/>
    </row>
    <row r="217" spans="2:19" s="2" customFormat="1" ht="18" customHeight="1" x14ac:dyDescent="0.25">
      <c r="B217" s="4"/>
      <c r="E217" s="4"/>
      <c r="M217" s="186"/>
      <c r="N217" s="186"/>
      <c r="O217" s="63"/>
      <c r="S217" s="63"/>
    </row>
    <row r="218" spans="2:19" s="2" customFormat="1" ht="18" customHeight="1" x14ac:dyDescent="0.25">
      <c r="B218" s="4"/>
      <c r="E218" s="4"/>
      <c r="M218" s="186"/>
      <c r="N218" s="186"/>
      <c r="O218" s="63"/>
      <c r="S218" s="63"/>
    </row>
    <row r="219" spans="2:19" s="2" customFormat="1" ht="18" customHeight="1" x14ac:dyDescent="0.25">
      <c r="B219" s="4"/>
      <c r="E219" s="4"/>
      <c r="M219" s="186"/>
      <c r="N219" s="186"/>
      <c r="O219" s="63"/>
      <c r="S219" s="63"/>
    </row>
    <row r="220" spans="2:19" s="2" customFormat="1" ht="18" customHeight="1" x14ac:dyDescent="0.25">
      <c r="B220" s="4"/>
      <c r="E220" s="4"/>
      <c r="M220" s="186"/>
      <c r="N220" s="186"/>
      <c r="O220" s="63"/>
      <c r="S220" s="63"/>
    </row>
    <row r="221" spans="2:19" s="2" customFormat="1" ht="18" customHeight="1" x14ac:dyDescent="0.25">
      <c r="B221" s="4"/>
      <c r="E221" s="4"/>
      <c r="M221" s="186"/>
      <c r="N221" s="186"/>
      <c r="O221" s="63"/>
      <c r="S221" s="63"/>
    </row>
    <row r="222" spans="2:19" s="2" customFormat="1" ht="18" customHeight="1" x14ac:dyDescent="0.25">
      <c r="B222" s="4"/>
      <c r="E222" s="4"/>
      <c r="M222" s="186"/>
      <c r="N222" s="186"/>
      <c r="O222" s="63"/>
      <c r="S222" s="63"/>
    </row>
    <row r="223" spans="2:19" s="2" customFormat="1" ht="18" customHeight="1" x14ac:dyDescent="0.25">
      <c r="B223" s="4"/>
      <c r="E223" s="4"/>
      <c r="M223" s="186"/>
      <c r="N223" s="186"/>
      <c r="O223" s="63"/>
      <c r="S223" s="63"/>
    </row>
    <row r="224" spans="2:19" s="2" customFormat="1" ht="18" customHeight="1" x14ac:dyDescent="0.25">
      <c r="B224" s="4"/>
      <c r="E224" s="4"/>
      <c r="M224" s="186"/>
      <c r="N224" s="186"/>
      <c r="O224" s="63"/>
      <c r="S224" s="63"/>
    </row>
    <row r="225" spans="2:19" s="2" customFormat="1" ht="18" customHeight="1" x14ac:dyDescent="0.25">
      <c r="B225" s="4"/>
      <c r="E225" s="4"/>
      <c r="M225" s="186"/>
      <c r="N225" s="186"/>
      <c r="O225" s="63"/>
      <c r="S225" s="63"/>
    </row>
    <row r="226" spans="2:19" s="2" customFormat="1" ht="18" customHeight="1" x14ac:dyDescent="0.25">
      <c r="B226" s="4"/>
      <c r="E226" s="4"/>
      <c r="M226" s="186"/>
      <c r="N226" s="186"/>
      <c r="O226" s="63"/>
      <c r="S226" s="63"/>
    </row>
    <row r="227" spans="2:19" s="2" customFormat="1" ht="18" customHeight="1" x14ac:dyDescent="0.25">
      <c r="B227" s="4"/>
      <c r="E227" s="4"/>
      <c r="M227" s="186"/>
      <c r="N227" s="186"/>
      <c r="O227" s="63"/>
      <c r="S227" s="63"/>
    </row>
    <row r="228" spans="2:19" s="2" customFormat="1" ht="18" customHeight="1" x14ac:dyDescent="0.25">
      <c r="B228" s="4"/>
      <c r="E228" s="4"/>
      <c r="M228" s="186"/>
      <c r="N228" s="186"/>
      <c r="O228" s="63"/>
      <c r="S228" s="63"/>
    </row>
    <row r="229" spans="2:19" s="2" customFormat="1" ht="18" customHeight="1" x14ac:dyDescent="0.25">
      <c r="B229" s="4"/>
      <c r="E229" s="4"/>
      <c r="M229" s="186"/>
      <c r="N229" s="186"/>
      <c r="O229" s="63"/>
      <c r="S229" s="63"/>
    </row>
    <row r="230" spans="2:19" s="2" customFormat="1" ht="18" customHeight="1" x14ac:dyDescent="0.25">
      <c r="B230" s="4"/>
      <c r="E230" s="4"/>
      <c r="M230" s="186"/>
      <c r="N230" s="186"/>
      <c r="O230" s="63"/>
      <c r="S230" s="63"/>
    </row>
    <row r="231" spans="2:19" s="2" customFormat="1" ht="18" customHeight="1" x14ac:dyDescent="0.25">
      <c r="B231" s="4"/>
      <c r="E231" s="4"/>
      <c r="M231" s="186"/>
      <c r="N231" s="186"/>
      <c r="O231" s="63"/>
      <c r="S231" s="63"/>
    </row>
    <row r="232" spans="2:19" s="2" customFormat="1" ht="18" customHeight="1" x14ac:dyDescent="0.25">
      <c r="B232" s="4"/>
      <c r="E232" s="4"/>
      <c r="M232" s="186"/>
      <c r="N232" s="186"/>
      <c r="O232" s="63"/>
      <c r="S232" s="63"/>
    </row>
    <row r="233" spans="2:19" s="2" customFormat="1" ht="18" customHeight="1" x14ac:dyDescent="0.25">
      <c r="B233" s="4"/>
      <c r="E233" s="4"/>
      <c r="M233" s="186"/>
      <c r="N233" s="186"/>
      <c r="O233" s="63"/>
      <c r="S233" s="63"/>
    </row>
    <row r="234" spans="2:19" s="2" customFormat="1" ht="18" customHeight="1" x14ac:dyDescent="0.25">
      <c r="B234" s="4"/>
      <c r="E234" s="4"/>
      <c r="M234" s="186"/>
      <c r="N234" s="186"/>
      <c r="O234" s="63"/>
      <c r="S234" s="63"/>
    </row>
    <row r="235" spans="2:19" s="2" customFormat="1" ht="18" customHeight="1" x14ac:dyDescent="0.25">
      <c r="B235" s="4"/>
      <c r="E235" s="4"/>
      <c r="M235" s="186"/>
      <c r="N235" s="186"/>
      <c r="O235" s="63"/>
      <c r="S235" s="63"/>
    </row>
    <row r="236" spans="2:19" s="2" customFormat="1" ht="18" customHeight="1" x14ac:dyDescent="0.25">
      <c r="B236" s="4"/>
      <c r="E236" s="4"/>
      <c r="M236" s="186"/>
      <c r="N236" s="186"/>
      <c r="O236" s="63"/>
      <c r="S236" s="63"/>
    </row>
    <row r="237" spans="2:19" s="2" customFormat="1" ht="18" customHeight="1" x14ac:dyDescent="0.25">
      <c r="B237" s="4"/>
      <c r="E237" s="4"/>
      <c r="M237" s="186"/>
      <c r="N237" s="186"/>
      <c r="O237" s="63"/>
      <c r="S237" s="63"/>
    </row>
    <row r="238" spans="2:19" s="2" customFormat="1" ht="18" customHeight="1" x14ac:dyDescent="0.25">
      <c r="B238" s="4"/>
      <c r="E238" s="4"/>
      <c r="M238" s="186"/>
      <c r="N238" s="186"/>
      <c r="O238" s="63"/>
      <c r="S238" s="63"/>
    </row>
    <row r="239" spans="2:19" s="2" customFormat="1" ht="18" customHeight="1" x14ac:dyDescent="0.25">
      <c r="B239" s="4"/>
      <c r="E239" s="4"/>
      <c r="M239" s="186"/>
      <c r="N239" s="186"/>
      <c r="O239" s="63"/>
      <c r="S239" s="63"/>
    </row>
    <row r="240" spans="2:19" s="2" customFormat="1" ht="18" customHeight="1" x14ac:dyDescent="0.25">
      <c r="B240" s="4"/>
      <c r="E240" s="4"/>
      <c r="M240" s="186"/>
      <c r="N240" s="186"/>
      <c r="O240" s="63"/>
      <c r="S240" s="63"/>
    </row>
    <row r="241" spans="2:19" s="2" customFormat="1" ht="18" customHeight="1" x14ac:dyDescent="0.25">
      <c r="B241" s="4"/>
      <c r="E241" s="4"/>
      <c r="M241" s="186"/>
      <c r="N241" s="186"/>
      <c r="O241" s="63"/>
      <c r="S241" s="63"/>
    </row>
    <row r="242" spans="2:19" s="2" customFormat="1" ht="18" customHeight="1" x14ac:dyDescent="0.25">
      <c r="B242" s="4"/>
      <c r="E242" s="4"/>
      <c r="M242" s="186"/>
      <c r="N242" s="186"/>
      <c r="O242" s="63"/>
      <c r="S242" s="63"/>
    </row>
    <row r="243" spans="2:19" s="2" customFormat="1" ht="18" customHeight="1" x14ac:dyDescent="0.25">
      <c r="B243" s="4"/>
      <c r="E243" s="4"/>
      <c r="M243" s="186"/>
      <c r="N243" s="186"/>
      <c r="O243" s="63"/>
      <c r="S243" s="63"/>
    </row>
    <row r="244" spans="2:19" s="2" customFormat="1" ht="18" customHeight="1" x14ac:dyDescent="0.25">
      <c r="B244" s="4"/>
      <c r="E244" s="4"/>
      <c r="M244" s="186"/>
      <c r="N244" s="186"/>
      <c r="O244" s="63"/>
      <c r="S244" s="63"/>
    </row>
    <row r="245" spans="2:19" s="2" customFormat="1" ht="18" customHeight="1" x14ac:dyDescent="0.25">
      <c r="B245" s="4"/>
      <c r="E245" s="4"/>
      <c r="M245" s="186"/>
      <c r="N245" s="186"/>
      <c r="O245" s="63"/>
      <c r="S245" s="63"/>
    </row>
    <row r="246" spans="2:19" s="2" customFormat="1" ht="18" customHeight="1" x14ac:dyDescent="0.25">
      <c r="B246" s="4"/>
      <c r="E246" s="4"/>
      <c r="M246" s="186"/>
      <c r="N246" s="186"/>
      <c r="O246" s="63"/>
      <c r="S246" s="63"/>
    </row>
    <row r="247" spans="2:19" s="2" customFormat="1" ht="18" customHeight="1" x14ac:dyDescent="0.25">
      <c r="B247" s="4"/>
      <c r="E247" s="4"/>
      <c r="M247" s="186"/>
      <c r="N247" s="186"/>
      <c r="O247" s="63"/>
      <c r="S247" s="63"/>
    </row>
    <row r="248" spans="2:19" s="2" customFormat="1" ht="18" customHeight="1" x14ac:dyDescent="0.25">
      <c r="B248" s="4"/>
      <c r="E248" s="4"/>
      <c r="M248" s="186"/>
      <c r="N248" s="186"/>
      <c r="O248" s="63"/>
      <c r="S248" s="63"/>
    </row>
    <row r="249" spans="2:19" s="2" customFormat="1" ht="18" customHeight="1" x14ac:dyDescent="0.25">
      <c r="B249" s="4"/>
      <c r="E249" s="4"/>
      <c r="M249" s="186"/>
      <c r="N249" s="186"/>
      <c r="O249" s="63"/>
      <c r="S249" s="63"/>
    </row>
    <row r="250" spans="2:19" s="2" customFormat="1" ht="18" customHeight="1" x14ac:dyDescent="0.25">
      <c r="B250" s="4"/>
      <c r="E250" s="4"/>
      <c r="M250" s="186"/>
      <c r="N250" s="186"/>
      <c r="O250" s="63"/>
      <c r="S250" s="63"/>
    </row>
    <row r="251" spans="2:19" s="2" customFormat="1" ht="18" customHeight="1" x14ac:dyDescent="0.25">
      <c r="B251" s="4"/>
      <c r="E251" s="4"/>
      <c r="M251" s="186"/>
      <c r="N251" s="186"/>
      <c r="O251" s="63"/>
      <c r="S251" s="63"/>
    </row>
    <row r="252" spans="2:19" s="2" customFormat="1" ht="18" customHeight="1" x14ac:dyDescent="0.25">
      <c r="B252" s="4"/>
      <c r="E252" s="4"/>
      <c r="M252" s="186"/>
      <c r="N252" s="186"/>
      <c r="O252" s="63"/>
      <c r="S252" s="63"/>
    </row>
    <row r="253" spans="2:19" s="2" customFormat="1" ht="18" customHeight="1" x14ac:dyDescent="0.25">
      <c r="B253" s="4"/>
      <c r="E253" s="4"/>
      <c r="M253" s="186"/>
      <c r="N253" s="186"/>
      <c r="O253" s="63"/>
      <c r="S253" s="63"/>
    </row>
    <row r="254" spans="2:19" s="2" customFormat="1" ht="18" customHeight="1" x14ac:dyDescent="0.25">
      <c r="B254" s="4"/>
      <c r="E254" s="4"/>
      <c r="M254" s="186"/>
      <c r="N254" s="186"/>
      <c r="O254" s="63"/>
      <c r="S254" s="63"/>
    </row>
    <row r="255" spans="2:19" s="2" customFormat="1" ht="18" customHeight="1" x14ac:dyDescent="0.25">
      <c r="B255" s="4"/>
      <c r="E255" s="4"/>
      <c r="M255" s="186"/>
      <c r="N255" s="186"/>
      <c r="O255" s="63"/>
      <c r="S255" s="63"/>
    </row>
    <row r="256" spans="2:19" s="2" customFormat="1" ht="18" customHeight="1" x14ac:dyDescent="0.25">
      <c r="B256" s="4"/>
      <c r="E256" s="4"/>
      <c r="M256" s="186"/>
      <c r="N256" s="186"/>
      <c r="O256" s="63"/>
      <c r="S256" s="63"/>
    </row>
    <row r="257" spans="2:19" s="2" customFormat="1" ht="18" customHeight="1" x14ac:dyDescent="0.25">
      <c r="B257" s="4"/>
      <c r="E257" s="4"/>
      <c r="M257" s="186"/>
      <c r="N257" s="186"/>
      <c r="O257" s="63"/>
      <c r="S257" s="63"/>
    </row>
    <row r="258" spans="2:19" s="2" customFormat="1" ht="18" customHeight="1" x14ac:dyDescent="0.25">
      <c r="B258" s="4"/>
      <c r="E258" s="4"/>
      <c r="M258" s="186"/>
      <c r="N258" s="186"/>
      <c r="O258" s="63"/>
      <c r="S258" s="63"/>
    </row>
    <row r="259" spans="2:19" s="2" customFormat="1" ht="18" customHeight="1" x14ac:dyDescent="0.25">
      <c r="B259" s="4"/>
      <c r="E259" s="4"/>
      <c r="M259" s="186"/>
      <c r="N259" s="186"/>
      <c r="O259" s="63"/>
      <c r="S259" s="63"/>
    </row>
    <row r="260" spans="2:19" s="2" customFormat="1" ht="18" customHeight="1" x14ac:dyDescent="0.25">
      <c r="B260" s="4"/>
      <c r="E260" s="4"/>
      <c r="M260" s="186"/>
      <c r="N260" s="186"/>
      <c r="O260" s="63"/>
      <c r="S260" s="63"/>
    </row>
    <row r="261" spans="2:19" s="2" customFormat="1" ht="18" customHeight="1" x14ac:dyDescent="0.25">
      <c r="B261" s="4"/>
      <c r="E261" s="4"/>
      <c r="M261" s="186"/>
      <c r="N261" s="186"/>
      <c r="O261" s="63"/>
      <c r="S261" s="63"/>
    </row>
    <row r="262" spans="2:19" s="2" customFormat="1" ht="18" customHeight="1" x14ac:dyDescent="0.25">
      <c r="B262" s="4"/>
      <c r="E262" s="4"/>
      <c r="M262" s="186"/>
      <c r="N262" s="186"/>
      <c r="O262" s="63"/>
      <c r="S262" s="63"/>
    </row>
    <row r="263" spans="2:19" s="2" customFormat="1" ht="18" customHeight="1" x14ac:dyDescent="0.25">
      <c r="B263" s="4"/>
      <c r="E263" s="4"/>
      <c r="M263" s="186"/>
      <c r="N263" s="186"/>
      <c r="O263" s="63"/>
      <c r="S263" s="63"/>
    </row>
    <row r="264" spans="2:19" s="2" customFormat="1" ht="18" customHeight="1" x14ac:dyDescent="0.25">
      <c r="B264" s="4"/>
      <c r="E264" s="4"/>
      <c r="M264" s="186"/>
      <c r="N264" s="186"/>
      <c r="O264" s="63"/>
      <c r="S264" s="63"/>
    </row>
    <row r="265" spans="2:19" s="2" customFormat="1" ht="18" customHeight="1" x14ac:dyDescent="0.25">
      <c r="B265" s="4"/>
      <c r="E265" s="4"/>
      <c r="M265" s="186"/>
      <c r="N265" s="186"/>
      <c r="O265" s="63"/>
      <c r="S265" s="63"/>
    </row>
    <row r="266" spans="2:19" s="2" customFormat="1" ht="18" customHeight="1" x14ac:dyDescent="0.25">
      <c r="B266" s="4"/>
      <c r="E266" s="4"/>
      <c r="M266" s="186"/>
      <c r="N266" s="186"/>
      <c r="O266" s="63"/>
      <c r="S266" s="63"/>
    </row>
    <row r="267" spans="2:19" s="2" customFormat="1" ht="18" customHeight="1" x14ac:dyDescent="0.25">
      <c r="B267" s="4"/>
      <c r="E267" s="4"/>
      <c r="M267" s="186"/>
      <c r="N267" s="186"/>
      <c r="O267" s="63"/>
      <c r="S267" s="63"/>
    </row>
    <row r="268" spans="2:19" s="2" customFormat="1" ht="18" customHeight="1" x14ac:dyDescent="0.25">
      <c r="B268" s="4"/>
      <c r="E268" s="4"/>
      <c r="M268" s="186"/>
      <c r="N268" s="186"/>
      <c r="O268" s="63"/>
      <c r="S268" s="63"/>
    </row>
    <row r="269" spans="2:19" s="2" customFormat="1" ht="18" customHeight="1" x14ac:dyDescent="0.25">
      <c r="B269" s="4"/>
      <c r="E269" s="4"/>
      <c r="M269" s="186"/>
      <c r="N269" s="186"/>
      <c r="O269" s="63"/>
      <c r="S269" s="63"/>
    </row>
    <row r="270" spans="2:19" s="2" customFormat="1" ht="18" customHeight="1" x14ac:dyDescent="0.25">
      <c r="B270" s="4"/>
      <c r="E270" s="4"/>
      <c r="M270" s="186"/>
      <c r="N270" s="186"/>
      <c r="O270" s="63"/>
      <c r="S270" s="63"/>
    </row>
    <row r="271" spans="2:19" s="2" customFormat="1" ht="18" customHeight="1" x14ac:dyDescent="0.25">
      <c r="B271" s="4"/>
      <c r="E271" s="4"/>
      <c r="M271" s="186"/>
      <c r="N271" s="186"/>
      <c r="O271" s="63"/>
      <c r="S271" s="63"/>
    </row>
    <row r="272" spans="2:19" s="2" customFormat="1" ht="18" customHeight="1" x14ac:dyDescent="0.25">
      <c r="B272" s="4"/>
      <c r="E272" s="4"/>
      <c r="M272" s="186"/>
      <c r="N272" s="186"/>
      <c r="O272" s="63"/>
      <c r="S272" s="63"/>
    </row>
    <row r="273" spans="2:19" s="2" customFormat="1" ht="18" customHeight="1" x14ac:dyDescent="0.25">
      <c r="B273" s="4"/>
      <c r="E273" s="4"/>
      <c r="M273" s="186"/>
      <c r="N273" s="186"/>
      <c r="O273" s="63"/>
      <c r="S273" s="63"/>
    </row>
    <row r="274" spans="2:19" s="2" customFormat="1" ht="18" customHeight="1" x14ac:dyDescent="0.25">
      <c r="B274" s="4"/>
      <c r="E274" s="4"/>
      <c r="M274" s="186"/>
      <c r="N274" s="186"/>
      <c r="O274" s="63"/>
      <c r="S274" s="63"/>
    </row>
    <row r="275" spans="2:19" s="2" customFormat="1" ht="18" customHeight="1" x14ac:dyDescent="0.25">
      <c r="B275" s="4"/>
      <c r="E275" s="4"/>
      <c r="M275" s="186"/>
      <c r="N275" s="186"/>
      <c r="O275" s="63"/>
      <c r="S275" s="63"/>
    </row>
    <row r="276" spans="2:19" s="2" customFormat="1" ht="18" customHeight="1" x14ac:dyDescent="0.25">
      <c r="B276" s="4"/>
      <c r="E276" s="4"/>
      <c r="M276" s="186"/>
      <c r="N276" s="186"/>
      <c r="O276" s="63"/>
      <c r="S276" s="63"/>
    </row>
    <row r="277" spans="2:19" s="2" customFormat="1" ht="18" customHeight="1" x14ac:dyDescent="0.25">
      <c r="B277" s="4"/>
      <c r="E277" s="4"/>
      <c r="M277" s="186"/>
      <c r="N277" s="186"/>
      <c r="O277" s="63"/>
      <c r="S277" s="63"/>
    </row>
    <row r="278" spans="2:19" s="2" customFormat="1" ht="18" customHeight="1" x14ac:dyDescent="0.25">
      <c r="B278" s="4"/>
      <c r="E278" s="4"/>
      <c r="M278" s="186"/>
      <c r="N278" s="186"/>
      <c r="O278" s="63"/>
      <c r="S278" s="63"/>
    </row>
    <row r="279" spans="2:19" s="2" customFormat="1" ht="18" customHeight="1" x14ac:dyDescent="0.25">
      <c r="B279" s="4"/>
      <c r="E279" s="4"/>
      <c r="M279" s="186"/>
      <c r="N279" s="186"/>
      <c r="O279" s="63"/>
      <c r="S279" s="63"/>
    </row>
    <row r="280" spans="2:19" s="2" customFormat="1" ht="18" customHeight="1" x14ac:dyDescent="0.25">
      <c r="B280" s="4"/>
      <c r="E280" s="4"/>
      <c r="M280" s="186"/>
      <c r="N280" s="186"/>
      <c r="O280" s="63"/>
      <c r="S280" s="63"/>
    </row>
    <row r="281" spans="2:19" s="2" customFormat="1" ht="18" customHeight="1" x14ac:dyDescent="0.25">
      <c r="B281" s="4"/>
      <c r="E281" s="4"/>
      <c r="M281" s="186"/>
      <c r="N281" s="186"/>
      <c r="O281" s="63"/>
      <c r="S281" s="63"/>
    </row>
    <row r="282" spans="2:19" s="2" customFormat="1" ht="18" customHeight="1" x14ac:dyDescent="0.25">
      <c r="B282" s="4"/>
      <c r="E282" s="4"/>
      <c r="M282" s="186"/>
      <c r="N282" s="186"/>
      <c r="O282" s="63"/>
      <c r="S282" s="63"/>
    </row>
    <row r="283" spans="2:19" s="2" customFormat="1" ht="18" customHeight="1" x14ac:dyDescent="0.25">
      <c r="B283" s="4"/>
      <c r="E283" s="4"/>
      <c r="M283" s="186"/>
      <c r="N283" s="186"/>
      <c r="O283" s="63"/>
      <c r="S283" s="63"/>
    </row>
    <row r="284" spans="2:19" s="2" customFormat="1" ht="18" customHeight="1" x14ac:dyDescent="0.25">
      <c r="B284" s="4"/>
      <c r="E284" s="4"/>
      <c r="M284" s="186"/>
      <c r="N284" s="186"/>
      <c r="O284" s="63"/>
      <c r="S284" s="63"/>
    </row>
    <row r="285" spans="2:19" s="2" customFormat="1" ht="18" customHeight="1" x14ac:dyDescent="0.25">
      <c r="B285" s="4"/>
      <c r="E285" s="4"/>
      <c r="M285" s="186"/>
      <c r="N285" s="186"/>
      <c r="O285" s="63"/>
      <c r="S285" s="63"/>
    </row>
    <row r="286" spans="2:19" s="2" customFormat="1" ht="18" customHeight="1" x14ac:dyDescent="0.25">
      <c r="B286" s="4"/>
      <c r="E286" s="4"/>
      <c r="M286" s="186"/>
      <c r="N286" s="186"/>
      <c r="O286" s="63"/>
      <c r="S286" s="63"/>
    </row>
    <row r="287" spans="2:19" s="2" customFormat="1" ht="18" customHeight="1" x14ac:dyDescent="0.25">
      <c r="B287" s="4"/>
      <c r="E287" s="4"/>
      <c r="M287" s="186"/>
      <c r="N287" s="186"/>
      <c r="O287" s="63"/>
      <c r="S287" s="63"/>
    </row>
    <row r="288" spans="2:19" s="2" customFormat="1" ht="18" customHeight="1" x14ac:dyDescent="0.25">
      <c r="B288" s="4"/>
      <c r="E288" s="4"/>
      <c r="M288" s="186"/>
      <c r="N288" s="186"/>
      <c r="O288" s="63"/>
      <c r="S288" s="63"/>
    </row>
    <row r="289" spans="2:19" s="2" customFormat="1" ht="18" customHeight="1" x14ac:dyDescent="0.25">
      <c r="B289" s="4"/>
      <c r="E289" s="4"/>
      <c r="M289" s="186"/>
      <c r="N289" s="186"/>
      <c r="O289" s="63"/>
      <c r="S289" s="63"/>
    </row>
    <row r="290" spans="2:19" s="2" customFormat="1" ht="18" customHeight="1" x14ac:dyDescent="0.25">
      <c r="B290" s="4"/>
      <c r="E290" s="4"/>
      <c r="M290" s="186"/>
      <c r="N290" s="186"/>
      <c r="O290" s="63"/>
      <c r="S290" s="63"/>
    </row>
    <row r="291" spans="2:19" s="2" customFormat="1" ht="18" customHeight="1" x14ac:dyDescent="0.25">
      <c r="B291" s="4"/>
      <c r="E291" s="4"/>
      <c r="M291" s="186"/>
      <c r="N291" s="186"/>
      <c r="O291" s="63"/>
      <c r="S291" s="63"/>
    </row>
    <row r="292" spans="2:19" s="2" customFormat="1" ht="18" customHeight="1" x14ac:dyDescent="0.25">
      <c r="B292" s="4"/>
      <c r="E292" s="4"/>
      <c r="M292" s="186"/>
      <c r="N292" s="186"/>
      <c r="O292" s="63"/>
      <c r="S292" s="63"/>
    </row>
    <row r="293" spans="2:19" s="2" customFormat="1" ht="18" customHeight="1" x14ac:dyDescent="0.25">
      <c r="B293" s="4"/>
      <c r="E293" s="4"/>
      <c r="M293" s="186"/>
      <c r="N293" s="186"/>
      <c r="O293" s="63"/>
      <c r="S293" s="63"/>
    </row>
    <row r="294" spans="2:19" s="2" customFormat="1" ht="18" customHeight="1" x14ac:dyDescent="0.25">
      <c r="B294" s="4"/>
      <c r="E294" s="4"/>
      <c r="M294" s="186"/>
      <c r="N294" s="186"/>
      <c r="O294" s="63"/>
      <c r="S294" s="63"/>
    </row>
    <row r="295" spans="2:19" s="2" customFormat="1" ht="18" customHeight="1" x14ac:dyDescent="0.25">
      <c r="B295" s="4"/>
      <c r="E295" s="4"/>
      <c r="M295" s="186"/>
      <c r="N295" s="186"/>
      <c r="O295" s="63"/>
      <c r="S295" s="63"/>
    </row>
    <row r="296" spans="2:19" s="2" customFormat="1" ht="18" customHeight="1" x14ac:dyDescent="0.25">
      <c r="B296" s="4"/>
      <c r="E296" s="4"/>
      <c r="M296" s="186"/>
      <c r="N296" s="186"/>
      <c r="O296" s="63"/>
      <c r="S296" s="63"/>
    </row>
    <row r="297" spans="2:19" s="2" customFormat="1" ht="18" customHeight="1" x14ac:dyDescent="0.25">
      <c r="B297" s="4"/>
      <c r="E297" s="4"/>
      <c r="M297" s="186"/>
      <c r="N297" s="186"/>
      <c r="O297" s="63"/>
      <c r="S297" s="63"/>
    </row>
    <row r="298" spans="2:19" s="2" customFormat="1" ht="18" customHeight="1" x14ac:dyDescent="0.25">
      <c r="B298" s="4"/>
      <c r="E298" s="4"/>
      <c r="M298" s="186"/>
      <c r="N298" s="186"/>
      <c r="O298" s="63"/>
      <c r="S298" s="63"/>
    </row>
    <row r="299" spans="2:19" s="2" customFormat="1" ht="18" customHeight="1" x14ac:dyDescent="0.25">
      <c r="B299" s="4"/>
      <c r="E299" s="4"/>
      <c r="M299" s="186"/>
      <c r="N299" s="186"/>
      <c r="O299" s="63"/>
      <c r="S299" s="63"/>
    </row>
    <row r="300" spans="2:19" s="2" customFormat="1" ht="18" customHeight="1" x14ac:dyDescent="0.25">
      <c r="B300" s="4"/>
      <c r="E300" s="4"/>
      <c r="M300" s="186"/>
      <c r="N300" s="186"/>
      <c r="O300" s="63"/>
      <c r="S300" s="63"/>
    </row>
    <row r="301" spans="2:19" s="2" customFormat="1" ht="18" customHeight="1" x14ac:dyDescent="0.25">
      <c r="B301" s="4"/>
      <c r="E301" s="4"/>
      <c r="M301" s="186"/>
      <c r="N301" s="186"/>
      <c r="O301" s="63"/>
      <c r="S301" s="63"/>
    </row>
    <row r="302" spans="2:19" s="2" customFormat="1" ht="18" customHeight="1" x14ac:dyDescent="0.25">
      <c r="B302" s="4"/>
      <c r="E302" s="4"/>
      <c r="M302" s="186"/>
      <c r="N302" s="186"/>
      <c r="O302" s="63"/>
      <c r="S302" s="63"/>
    </row>
    <row r="303" spans="2:19" s="2" customFormat="1" ht="18" customHeight="1" x14ac:dyDescent="0.25">
      <c r="B303" s="4"/>
      <c r="E303" s="4"/>
      <c r="M303" s="186"/>
      <c r="N303" s="186"/>
      <c r="O303" s="63"/>
      <c r="S303" s="63"/>
    </row>
    <row r="304" spans="2:19" s="2" customFormat="1" ht="18" customHeight="1" x14ac:dyDescent="0.25">
      <c r="B304" s="4"/>
      <c r="E304" s="4"/>
      <c r="M304" s="186"/>
      <c r="N304" s="186"/>
      <c r="O304" s="63"/>
      <c r="S304" s="63"/>
    </row>
    <row r="305" spans="2:19" s="2" customFormat="1" ht="18" customHeight="1" x14ac:dyDescent="0.25">
      <c r="B305" s="4"/>
      <c r="E305" s="4"/>
      <c r="M305" s="186"/>
      <c r="N305" s="186"/>
      <c r="O305" s="63"/>
      <c r="S305" s="63"/>
    </row>
    <row r="306" spans="2:19" s="2" customFormat="1" ht="18" customHeight="1" x14ac:dyDescent="0.25">
      <c r="B306" s="4"/>
      <c r="E306" s="4"/>
      <c r="M306" s="186"/>
      <c r="N306" s="186"/>
      <c r="O306" s="63"/>
      <c r="S306" s="63"/>
    </row>
    <row r="307" spans="2:19" s="2" customFormat="1" ht="18" customHeight="1" x14ac:dyDescent="0.25">
      <c r="B307" s="4"/>
      <c r="E307" s="4"/>
      <c r="M307" s="186"/>
      <c r="N307" s="186"/>
      <c r="O307" s="63"/>
      <c r="S307" s="63"/>
    </row>
    <row r="308" spans="2:19" s="2" customFormat="1" ht="18" customHeight="1" x14ac:dyDescent="0.25">
      <c r="B308" s="4"/>
      <c r="E308" s="4"/>
      <c r="M308" s="186"/>
      <c r="N308" s="186"/>
      <c r="O308" s="63"/>
      <c r="S308" s="63"/>
    </row>
    <row r="309" spans="2:19" s="2" customFormat="1" ht="18" customHeight="1" x14ac:dyDescent="0.25">
      <c r="B309" s="4"/>
      <c r="E309" s="4"/>
      <c r="M309" s="186"/>
      <c r="N309" s="186"/>
      <c r="O309" s="63"/>
      <c r="S309" s="63"/>
    </row>
    <row r="310" spans="2:19" s="2" customFormat="1" ht="18" customHeight="1" x14ac:dyDescent="0.25">
      <c r="B310" s="4"/>
      <c r="E310" s="4"/>
      <c r="M310" s="186"/>
      <c r="N310" s="186"/>
      <c r="O310" s="63"/>
      <c r="S310" s="63"/>
    </row>
    <row r="311" spans="2:19" s="2" customFormat="1" ht="18" customHeight="1" x14ac:dyDescent="0.25">
      <c r="B311" s="4"/>
      <c r="E311" s="4"/>
      <c r="M311" s="186"/>
      <c r="N311" s="186"/>
      <c r="O311" s="63"/>
      <c r="S311" s="63"/>
    </row>
    <row r="312" spans="2:19" s="2" customFormat="1" ht="18" customHeight="1" x14ac:dyDescent="0.25">
      <c r="B312" s="4"/>
      <c r="E312" s="4"/>
      <c r="M312" s="186"/>
      <c r="N312" s="186"/>
      <c r="O312" s="63"/>
      <c r="S312" s="63"/>
    </row>
    <row r="313" spans="2:19" s="2" customFormat="1" ht="18" customHeight="1" x14ac:dyDescent="0.25">
      <c r="B313" s="4"/>
      <c r="E313" s="4"/>
      <c r="M313" s="186"/>
      <c r="N313" s="186"/>
      <c r="O313" s="63"/>
      <c r="S313" s="63"/>
    </row>
    <row r="314" spans="2:19" s="2" customFormat="1" ht="18" customHeight="1" x14ac:dyDescent="0.25">
      <c r="B314" s="4"/>
      <c r="E314" s="4"/>
      <c r="M314" s="186"/>
      <c r="N314" s="186"/>
      <c r="O314" s="63"/>
      <c r="S314" s="63"/>
    </row>
    <row r="315" spans="2:19" s="2" customFormat="1" ht="18" customHeight="1" x14ac:dyDescent="0.25">
      <c r="B315" s="4"/>
      <c r="E315" s="4"/>
      <c r="M315" s="186"/>
      <c r="N315" s="186"/>
      <c r="O315" s="63"/>
      <c r="S315" s="63"/>
    </row>
    <row r="316" spans="2:19" s="2" customFormat="1" ht="18" customHeight="1" x14ac:dyDescent="0.25">
      <c r="B316" s="4"/>
      <c r="E316" s="4"/>
      <c r="M316" s="186"/>
      <c r="N316" s="186"/>
      <c r="O316" s="63"/>
      <c r="S316" s="63"/>
    </row>
    <row r="317" spans="2:19" s="2" customFormat="1" ht="18" customHeight="1" x14ac:dyDescent="0.25">
      <c r="B317" s="4"/>
      <c r="E317" s="4"/>
      <c r="M317" s="186"/>
      <c r="N317" s="186"/>
      <c r="O317" s="63"/>
      <c r="S317" s="63"/>
    </row>
    <row r="318" spans="2:19" s="2" customFormat="1" ht="18" customHeight="1" x14ac:dyDescent="0.25">
      <c r="B318" s="4"/>
      <c r="E318" s="4"/>
      <c r="M318" s="186"/>
      <c r="N318" s="186"/>
      <c r="O318" s="63"/>
      <c r="S318" s="63"/>
    </row>
    <row r="319" spans="2:19" s="2" customFormat="1" ht="18" customHeight="1" x14ac:dyDescent="0.25">
      <c r="B319" s="4"/>
      <c r="E319" s="4"/>
      <c r="M319" s="186"/>
      <c r="N319" s="186"/>
      <c r="O319" s="63"/>
      <c r="S319" s="63"/>
    </row>
    <row r="320" spans="2:19" s="2" customFormat="1" ht="18" customHeight="1" x14ac:dyDescent="0.25">
      <c r="B320" s="4"/>
      <c r="E320" s="4"/>
      <c r="M320" s="186"/>
      <c r="N320" s="186"/>
      <c r="O320" s="63"/>
      <c r="S320" s="63"/>
    </row>
    <row r="321" spans="2:19" s="2" customFormat="1" ht="18" customHeight="1" x14ac:dyDescent="0.25">
      <c r="B321" s="4"/>
      <c r="E321" s="4"/>
      <c r="M321" s="186"/>
      <c r="N321" s="186"/>
      <c r="O321" s="63"/>
      <c r="S321" s="63"/>
    </row>
    <row r="322" spans="2:19" s="2" customFormat="1" ht="18" customHeight="1" x14ac:dyDescent="0.25">
      <c r="B322" s="4"/>
      <c r="E322" s="4"/>
      <c r="M322" s="186"/>
      <c r="N322" s="186"/>
      <c r="O322" s="63"/>
      <c r="S322" s="63"/>
    </row>
    <row r="323" spans="2:19" s="2" customFormat="1" ht="18" customHeight="1" x14ac:dyDescent="0.25">
      <c r="B323" s="4"/>
      <c r="E323" s="4"/>
      <c r="M323" s="186"/>
      <c r="N323" s="186"/>
      <c r="O323" s="63"/>
      <c r="S323" s="63"/>
    </row>
    <row r="324" spans="2:19" s="2" customFormat="1" ht="18" customHeight="1" x14ac:dyDescent="0.25">
      <c r="B324" s="4"/>
      <c r="E324" s="4"/>
      <c r="M324" s="186"/>
      <c r="N324" s="186"/>
      <c r="O324" s="63"/>
      <c r="S324" s="63"/>
    </row>
    <row r="325" spans="2:19" s="2" customFormat="1" ht="18" customHeight="1" x14ac:dyDescent="0.25">
      <c r="B325" s="4"/>
      <c r="E325" s="4"/>
      <c r="M325" s="186"/>
      <c r="N325" s="186"/>
      <c r="O325" s="63"/>
      <c r="S325" s="63"/>
    </row>
    <row r="326" spans="2:19" s="2" customFormat="1" ht="18" customHeight="1" x14ac:dyDescent="0.25">
      <c r="B326" s="4"/>
      <c r="E326" s="4"/>
      <c r="M326" s="186"/>
      <c r="N326" s="186"/>
      <c r="O326" s="63"/>
      <c r="S326" s="63"/>
    </row>
    <row r="327" spans="2:19" s="2" customFormat="1" ht="18" customHeight="1" x14ac:dyDescent="0.25">
      <c r="B327" s="4"/>
      <c r="E327" s="4"/>
      <c r="M327" s="186"/>
      <c r="N327" s="186"/>
      <c r="O327" s="63"/>
      <c r="S327" s="63"/>
    </row>
    <row r="328" spans="2:19" s="2" customFormat="1" ht="18" customHeight="1" x14ac:dyDescent="0.25">
      <c r="B328" s="4"/>
      <c r="E328" s="4"/>
      <c r="M328" s="186"/>
      <c r="N328" s="186"/>
      <c r="O328" s="63"/>
      <c r="S328" s="63"/>
    </row>
    <row r="329" spans="2:19" s="2" customFormat="1" ht="18" customHeight="1" x14ac:dyDescent="0.25">
      <c r="B329" s="4"/>
      <c r="E329" s="4"/>
      <c r="M329" s="186"/>
      <c r="N329" s="186"/>
      <c r="O329" s="63"/>
      <c r="S329" s="63"/>
    </row>
    <row r="330" spans="2:19" s="2" customFormat="1" ht="18" customHeight="1" x14ac:dyDescent="0.25">
      <c r="B330" s="4"/>
      <c r="E330" s="4"/>
      <c r="M330" s="186"/>
      <c r="N330" s="186"/>
      <c r="O330" s="63"/>
      <c r="S330" s="63"/>
    </row>
    <row r="331" spans="2:19" s="2" customFormat="1" ht="18" customHeight="1" x14ac:dyDescent="0.25">
      <c r="B331" s="4"/>
      <c r="E331" s="4"/>
      <c r="M331" s="186"/>
      <c r="N331" s="186"/>
      <c r="O331" s="63"/>
      <c r="S331" s="63"/>
    </row>
    <row r="332" spans="2:19" s="2" customFormat="1" ht="18" customHeight="1" x14ac:dyDescent="0.25">
      <c r="B332" s="4"/>
      <c r="E332" s="4"/>
      <c r="M332" s="186"/>
      <c r="N332" s="186"/>
      <c r="O332" s="63"/>
      <c r="S332" s="63"/>
    </row>
    <row r="333" spans="2:19" s="2" customFormat="1" ht="18" customHeight="1" x14ac:dyDescent="0.25">
      <c r="B333" s="4"/>
      <c r="E333" s="4"/>
      <c r="M333" s="186"/>
      <c r="N333" s="186"/>
      <c r="O333" s="63"/>
      <c r="S333" s="63"/>
    </row>
    <row r="334" spans="2:19" s="2" customFormat="1" ht="18" customHeight="1" x14ac:dyDescent="0.25">
      <c r="B334" s="4"/>
      <c r="E334" s="4"/>
      <c r="M334" s="186"/>
      <c r="N334" s="186"/>
      <c r="O334" s="63"/>
      <c r="S334" s="63"/>
    </row>
    <row r="335" spans="2:19" s="2" customFormat="1" ht="18" customHeight="1" x14ac:dyDescent="0.25">
      <c r="B335" s="4"/>
      <c r="E335" s="4"/>
      <c r="M335" s="186"/>
      <c r="N335" s="186"/>
      <c r="O335" s="63"/>
      <c r="S335" s="63"/>
    </row>
    <row r="336" spans="2:19" s="2" customFormat="1" ht="18" customHeight="1" x14ac:dyDescent="0.25">
      <c r="B336" s="4"/>
      <c r="E336" s="4"/>
      <c r="M336" s="186"/>
      <c r="N336" s="186"/>
      <c r="O336" s="63"/>
      <c r="S336" s="63"/>
    </row>
    <row r="337" spans="2:19" s="2" customFormat="1" ht="18" customHeight="1" x14ac:dyDescent="0.25">
      <c r="B337" s="4"/>
      <c r="E337" s="4"/>
      <c r="M337" s="186"/>
      <c r="N337" s="186"/>
      <c r="O337" s="63"/>
      <c r="S337" s="63"/>
    </row>
    <row r="338" spans="2:19" s="2" customFormat="1" ht="18" customHeight="1" x14ac:dyDescent="0.25">
      <c r="B338" s="4"/>
      <c r="E338" s="4"/>
      <c r="M338" s="186"/>
      <c r="N338" s="186"/>
      <c r="O338" s="63"/>
      <c r="S338" s="63"/>
    </row>
    <row r="339" spans="2:19" s="2" customFormat="1" ht="18" customHeight="1" x14ac:dyDescent="0.25">
      <c r="B339" s="4"/>
      <c r="E339" s="4"/>
      <c r="M339" s="186"/>
      <c r="N339" s="186"/>
      <c r="O339" s="63"/>
      <c r="S339" s="63"/>
    </row>
    <row r="340" spans="2:19" s="2" customFormat="1" ht="18" customHeight="1" x14ac:dyDescent="0.25">
      <c r="B340" s="4"/>
      <c r="E340" s="4"/>
      <c r="M340" s="186"/>
      <c r="N340" s="186"/>
      <c r="O340" s="63"/>
      <c r="S340" s="63"/>
    </row>
    <row r="341" spans="2:19" s="2" customFormat="1" ht="18" customHeight="1" x14ac:dyDescent="0.25">
      <c r="B341" s="4"/>
      <c r="E341" s="4"/>
      <c r="M341" s="186"/>
      <c r="N341" s="186"/>
      <c r="O341" s="63"/>
      <c r="S341" s="63"/>
    </row>
    <row r="342" spans="2:19" s="2" customFormat="1" ht="18" customHeight="1" x14ac:dyDescent="0.25">
      <c r="B342" s="4"/>
      <c r="E342" s="4"/>
      <c r="M342" s="186"/>
      <c r="N342" s="186"/>
      <c r="O342" s="63"/>
      <c r="S342" s="63"/>
    </row>
    <row r="343" spans="2:19" s="2" customFormat="1" ht="18" customHeight="1" x14ac:dyDescent="0.25">
      <c r="B343" s="4"/>
      <c r="E343" s="4"/>
      <c r="M343" s="186"/>
      <c r="N343" s="186"/>
      <c r="O343" s="63"/>
      <c r="S343" s="63"/>
    </row>
    <row r="344" spans="2:19" s="2" customFormat="1" ht="18" customHeight="1" x14ac:dyDescent="0.25">
      <c r="B344" s="4"/>
      <c r="E344" s="4"/>
      <c r="M344" s="186"/>
      <c r="N344" s="186"/>
      <c r="O344" s="63"/>
      <c r="S344" s="63"/>
    </row>
    <row r="345" spans="2:19" s="2" customFormat="1" ht="18" customHeight="1" x14ac:dyDescent="0.25">
      <c r="B345" s="4"/>
      <c r="E345" s="4"/>
      <c r="M345" s="186"/>
      <c r="N345" s="186"/>
      <c r="O345" s="63"/>
      <c r="S345" s="63"/>
    </row>
    <row r="346" spans="2:19" s="2" customFormat="1" ht="18" customHeight="1" x14ac:dyDescent="0.25">
      <c r="B346" s="4"/>
      <c r="E346" s="4"/>
      <c r="M346" s="186"/>
      <c r="N346" s="186"/>
      <c r="O346" s="63"/>
      <c r="S346" s="63"/>
    </row>
    <row r="347" spans="2:19" s="2" customFormat="1" ht="18" customHeight="1" x14ac:dyDescent="0.25">
      <c r="B347" s="4"/>
      <c r="E347" s="4"/>
      <c r="M347" s="186"/>
      <c r="N347" s="186"/>
      <c r="O347" s="63"/>
      <c r="S347" s="63"/>
    </row>
    <row r="348" spans="2:19" s="2" customFormat="1" ht="18" customHeight="1" x14ac:dyDescent="0.25">
      <c r="B348" s="4"/>
      <c r="E348" s="4"/>
      <c r="M348" s="186"/>
      <c r="N348" s="186"/>
      <c r="O348" s="63"/>
      <c r="S348" s="63"/>
    </row>
    <row r="349" spans="2:19" s="2" customFormat="1" ht="18" customHeight="1" x14ac:dyDescent="0.25">
      <c r="B349" s="4"/>
      <c r="E349" s="4"/>
      <c r="M349" s="186"/>
      <c r="N349" s="186"/>
      <c r="O349" s="63"/>
      <c r="S349" s="63"/>
    </row>
    <row r="350" spans="2:19" s="2" customFormat="1" ht="18" customHeight="1" x14ac:dyDescent="0.25">
      <c r="B350" s="4"/>
      <c r="E350" s="4"/>
      <c r="M350" s="186"/>
      <c r="N350" s="186"/>
      <c r="O350" s="63"/>
      <c r="S350" s="63"/>
    </row>
    <row r="351" spans="2:19" s="2" customFormat="1" ht="18" customHeight="1" x14ac:dyDescent="0.25">
      <c r="B351" s="4"/>
      <c r="E351" s="4"/>
      <c r="M351" s="186"/>
      <c r="N351" s="186"/>
      <c r="O351" s="63"/>
      <c r="S351" s="63"/>
    </row>
    <row r="352" spans="2:19" s="2" customFormat="1" ht="18" customHeight="1" x14ac:dyDescent="0.25">
      <c r="B352" s="4"/>
      <c r="E352" s="4"/>
      <c r="M352" s="186"/>
      <c r="N352" s="186"/>
      <c r="O352" s="63"/>
      <c r="S352" s="63"/>
    </row>
    <row r="353" spans="2:19" s="2" customFormat="1" ht="18" customHeight="1" x14ac:dyDescent="0.25">
      <c r="B353" s="4"/>
      <c r="E353" s="4"/>
      <c r="M353" s="186"/>
      <c r="N353" s="186"/>
      <c r="O353" s="63"/>
      <c r="S353" s="63"/>
    </row>
    <row r="354" spans="2:19" s="2" customFormat="1" ht="18" customHeight="1" x14ac:dyDescent="0.25">
      <c r="B354" s="4"/>
      <c r="E354" s="4"/>
      <c r="M354" s="186"/>
      <c r="N354" s="186"/>
      <c r="O354" s="63"/>
      <c r="S354" s="63"/>
    </row>
    <row r="355" spans="2:19" s="2" customFormat="1" ht="18" customHeight="1" x14ac:dyDescent="0.25">
      <c r="B355" s="4"/>
      <c r="E355" s="4"/>
      <c r="M355" s="186"/>
      <c r="N355" s="186"/>
      <c r="O355" s="63"/>
      <c r="S355" s="63"/>
    </row>
    <row r="356" spans="2:19" s="2" customFormat="1" ht="18" customHeight="1" x14ac:dyDescent="0.25">
      <c r="B356" s="4"/>
      <c r="E356" s="4"/>
      <c r="M356" s="186"/>
      <c r="N356" s="186"/>
      <c r="O356" s="63"/>
      <c r="S356" s="63"/>
    </row>
    <row r="357" spans="2:19" s="2" customFormat="1" ht="18" customHeight="1" x14ac:dyDescent="0.25">
      <c r="B357" s="4"/>
      <c r="E357" s="4"/>
      <c r="M357" s="186"/>
      <c r="N357" s="186"/>
      <c r="O357" s="63"/>
      <c r="S357" s="63"/>
    </row>
    <row r="358" spans="2:19" s="2" customFormat="1" ht="18" customHeight="1" x14ac:dyDescent="0.25">
      <c r="B358" s="4"/>
      <c r="E358" s="4"/>
      <c r="M358" s="186"/>
      <c r="N358" s="186"/>
      <c r="O358" s="63"/>
      <c r="S358" s="63"/>
    </row>
    <row r="359" spans="2:19" s="2" customFormat="1" ht="18" customHeight="1" x14ac:dyDescent="0.25">
      <c r="B359" s="4"/>
      <c r="E359" s="4"/>
      <c r="M359" s="186"/>
      <c r="N359" s="186"/>
      <c r="O359" s="63"/>
      <c r="S359" s="63"/>
    </row>
    <row r="360" spans="2:19" s="2" customFormat="1" ht="18" customHeight="1" x14ac:dyDescent="0.25">
      <c r="B360" s="4"/>
      <c r="E360" s="4"/>
      <c r="M360" s="186"/>
      <c r="N360" s="186"/>
      <c r="O360" s="63"/>
      <c r="S360" s="63"/>
    </row>
    <row r="361" spans="2:19" s="2" customFormat="1" ht="18" customHeight="1" x14ac:dyDescent="0.25">
      <c r="B361" s="4"/>
      <c r="E361" s="4"/>
      <c r="M361" s="186"/>
      <c r="N361" s="186"/>
      <c r="O361" s="63"/>
      <c r="S361" s="63"/>
    </row>
    <row r="362" spans="2:19" s="2" customFormat="1" ht="18" customHeight="1" x14ac:dyDescent="0.25">
      <c r="B362" s="4"/>
      <c r="E362" s="4"/>
      <c r="M362" s="186"/>
      <c r="N362" s="186"/>
      <c r="O362" s="63"/>
      <c r="S362" s="63"/>
    </row>
    <row r="363" spans="2:19" s="2" customFormat="1" ht="18" customHeight="1" x14ac:dyDescent="0.25">
      <c r="B363" s="4"/>
      <c r="E363" s="4"/>
      <c r="M363" s="186"/>
      <c r="N363" s="186"/>
      <c r="O363" s="63"/>
      <c r="S363" s="63"/>
    </row>
    <row r="364" spans="2:19" s="2" customFormat="1" ht="18" customHeight="1" x14ac:dyDescent="0.25">
      <c r="B364" s="4"/>
      <c r="E364" s="4"/>
      <c r="M364" s="186"/>
      <c r="N364" s="186"/>
      <c r="O364" s="63"/>
      <c r="S364" s="63"/>
    </row>
    <row r="365" spans="2:19" s="2" customFormat="1" ht="18" customHeight="1" x14ac:dyDescent="0.25">
      <c r="B365" s="4"/>
      <c r="E365" s="4"/>
      <c r="M365" s="186"/>
      <c r="N365" s="186"/>
      <c r="O365" s="63"/>
      <c r="S365" s="63"/>
    </row>
    <row r="366" spans="2:19" s="2" customFormat="1" ht="18" customHeight="1" x14ac:dyDescent="0.25">
      <c r="B366" s="4"/>
      <c r="E366" s="4"/>
      <c r="M366" s="186"/>
      <c r="N366" s="186"/>
      <c r="O366" s="63"/>
      <c r="S366" s="63"/>
    </row>
    <row r="367" spans="2:19" s="2" customFormat="1" ht="18" customHeight="1" x14ac:dyDescent="0.25">
      <c r="B367" s="4"/>
      <c r="E367" s="4"/>
      <c r="M367" s="186"/>
      <c r="N367" s="186"/>
      <c r="O367" s="63"/>
      <c r="S367" s="63"/>
    </row>
    <row r="368" spans="2:19" s="2" customFormat="1" ht="18" customHeight="1" x14ac:dyDescent="0.25">
      <c r="B368" s="4"/>
      <c r="E368" s="4"/>
      <c r="M368" s="186"/>
      <c r="N368" s="186"/>
      <c r="O368" s="63"/>
      <c r="S368" s="63"/>
    </row>
    <row r="369" spans="2:19" s="2" customFormat="1" ht="18" customHeight="1" x14ac:dyDescent="0.25">
      <c r="B369" s="4"/>
      <c r="E369" s="4"/>
      <c r="M369" s="186"/>
      <c r="N369" s="186"/>
      <c r="O369" s="63"/>
      <c r="S369" s="63"/>
    </row>
    <row r="370" spans="2:19" s="2" customFormat="1" ht="18" customHeight="1" x14ac:dyDescent="0.25">
      <c r="B370" s="4"/>
      <c r="E370" s="4"/>
      <c r="M370" s="186"/>
      <c r="N370" s="186"/>
      <c r="O370" s="63"/>
      <c r="S370" s="63"/>
    </row>
    <row r="371" spans="2:19" s="2" customFormat="1" ht="18" customHeight="1" x14ac:dyDescent="0.25">
      <c r="B371" s="4"/>
      <c r="E371" s="4"/>
      <c r="M371" s="186"/>
      <c r="N371" s="186"/>
      <c r="O371" s="63"/>
      <c r="S371" s="63"/>
    </row>
    <row r="372" spans="2:19" s="2" customFormat="1" ht="18" customHeight="1" x14ac:dyDescent="0.25">
      <c r="B372" s="4"/>
      <c r="E372" s="4"/>
      <c r="M372" s="186"/>
      <c r="N372" s="186"/>
      <c r="O372" s="63"/>
      <c r="S372" s="63"/>
    </row>
    <row r="373" spans="2:19" s="2" customFormat="1" ht="18" customHeight="1" x14ac:dyDescent="0.25">
      <c r="B373" s="4"/>
      <c r="E373" s="4"/>
      <c r="M373" s="186"/>
      <c r="N373" s="186"/>
      <c r="O373" s="63"/>
      <c r="S373" s="63"/>
    </row>
    <row r="374" spans="2:19" s="2" customFormat="1" ht="18" customHeight="1" x14ac:dyDescent="0.25">
      <c r="B374" s="4"/>
      <c r="E374" s="4"/>
      <c r="M374" s="186"/>
      <c r="N374" s="186"/>
      <c r="O374" s="63"/>
      <c r="S374" s="63"/>
    </row>
    <row r="375" spans="2:19" s="2" customFormat="1" ht="18" customHeight="1" x14ac:dyDescent="0.25">
      <c r="B375" s="4"/>
      <c r="E375" s="4"/>
      <c r="M375" s="186"/>
      <c r="N375" s="186"/>
      <c r="O375" s="63"/>
      <c r="S375" s="63"/>
    </row>
    <row r="376" spans="2:19" s="2" customFormat="1" ht="18" customHeight="1" x14ac:dyDescent="0.25">
      <c r="B376" s="4"/>
      <c r="E376" s="4"/>
      <c r="M376" s="186"/>
      <c r="N376" s="186"/>
      <c r="O376" s="63"/>
      <c r="S376" s="63"/>
    </row>
    <row r="377" spans="2:19" s="2" customFormat="1" ht="18" customHeight="1" x14ac:dyDescent="0.25">
      <c r="B377" s="4"/>
      <c r="E377" s="4"/>
      <c r="M377" s="186"/>
      <c r="N377" s="186"/>
      <c r="O377" s="63"/>
      <c r="S377" s="63"/>
    </row>
    <row r="378" spans="2:19" s="2" customFormat="1" ht="18" customHeight="1" x14ac:dyDescent="0.25">
      <c r="B378" s="4"/>
      <c r="E378" s="4"/>
      <c r="M378" s="186"/>
      <c r="N378" s="186"/>
      <c r="O378" s="63"/>
      <c r="S378" s="63"/>
    </row>
    <row r="379" spans="2:19" s="2" customFormat="1" ht="18" customHeight="1" x14ac:dyDescent="0.25">
      <c r="B379" s="4"/>
      <c r="E379" s="4"/>
      <c r="M379" s="186"/>
      <c r="N379" s="186"/>
      <c r="O379" s="63"/>
      <c r="S379" s="63"/>
    </row>
    <row r="380" spans="2:19" s="2" customFormat="1" ht="18" customHeight="1" x14ac:dyDescent="0.25">
      <c r="B380" s="4"/>
      <c r="E380" s="4"/>
      <c r="M380" s="186"/>
      <c r="N380" s="186"/>
      <c r="O380" s="63"/>
      <c r="S380" s="63"/>
    </row>
    <row r="381" spans="2:19" s="2" customFormat="1" ht="18" customHeight="1" x14ac:dyDescent="0.25">
      <c r="B381" s="4"/>
      <c r="E381" s="4"/>
      <c r="M381" s="186"/>
      <c r="N381" s="186"/>
      <c r="O381" s="63"/>
      <c r="S381" s="63"/>
    </row>
    <row r="382" spans="2:19" s="2" customFormat="1" ht="18" customHeight="1" x14ac:dyDescent="0.25">
      <c r="B382" s="4"/>
      <c r="E382" s="4"/>
      <c r="M382" s="186"/>
      <c r="N382" s="186"/>
      <c r="O382" s="63"/>
      <c r="S382" s="63"/>
    </row>
    <row r="383" spans="2:19" s="2" customFormat="1" ht="18" customHeight="1" x14ac:dyDescent="0.25">
      <c r="B383" s="4"/>
      <c r="E383" s="4"/>
      <c r="M383" s="186"/>
      <c r="N383" s="186"/>
      <c r="O383" s="63"/>
      <c r="S383" s="63"/>
    </row>
    <row r="384" spans="2:19" s="2" customFormat="1" ht="18" customHeight="1" x14ac:dyDescent="0.25">
      <c r="B384" s="4"/>
      <c r="E384" s="4"/>
      <c r="M384" s="186"/>
      <c r="N384" s="186"/>
      <c r="O384" s="63"/>
      <c r="S384" s="63"/>
    </row>
    <row r="385" spans="2:19" s="2" customFormat="1" ht="18" customHeight="1" x14ac:dyDescent="0.25">
      <c r="B385" s="4"/>
      <c r="E385" s="4"/>
      <c r="M385" s="186"/>
      <c r="N385" s="186"/>
      <c r="O385" s="63"/>
      <c r="S385" s="63"/>
    </row>
    <row r="386" spans="2:19" s="2" customFormat="1" ht="18" customHeight="1" x14ac:dyDescent="0.25">
      <c r="B386" s="4"/>
      <c r="E386" s="4"/>
      <c r="M386" s="186"/>
      <c r="N386" s="186"/>
      <c r="O386" s="63"/>
      <c r="S386" s="63"/>
    </row>
    <row r="387" spans="2:19" s="2" customFormat="1" ht="18" customHeight="1" x14ac:dyDescent="0.25">
      <c r="B387" s="4"/>
      <c r="E387" s="4"/>
      <c r="M387" s="186"/>
      <c r="N387" s="186"/>
      <c r="O387" s="63"/>
      <c r="S387" s="63"/>
    </row>
    <row r="388" spans="2:19" s="2" customFormat="1" ht="18" customHeight="1" x14ac:dyDescent="0.25">
      <c r="B388" s="4"/>
      <c r="E388" s="4"/>
      <c r="M388" s="186"/>
      <c r="N388" s="186"/>
      <c r="O388" s="63"/>
      <c r="S388" s="63"/>
    </row>
    <row r="389" spans="2:19" s="2" customFormat="1" ht="18" customHeight="1" x14ac:dyDescent="0.25">
      <c r="B389" s="4"/>
      <c r="E389" s="4"/>
      <c r="M389" s="186"/>
      <c r="N389" s="186"/>
      <c r="O389" s="63"/>
      <c r="S389" s="63"/>
    </row>
    <row r="390" spans="2:19" s="2" customFormat="1" ht="18" customHeight="1" x14ac:dyDescent="0.25">
      <c r="B390" s="4"/>
      <c r="E390" s="4"/>
      <c r="M390" s="186"/>
      <c r="N390" s="186"/>
      <c r="O390" s="63"/>
      <c r="S390" s="63"/>
    </row>
    <row r="391" spans="2:19" s="2" customFormat="1" ht="18" customHeight="1" x14ac:dyDescent="0.25">
      <c r="B391" s="4"/>
      <c r="E391" s="4"/>
      <c r="M391" s="186"/>
      <c r="N391" s="186"/>
      <c r="O391" s="63"/>
      <c r="S391" s="63"/>
    </row>
    <row r="392" spans="2:19" s="2" customFormat="1" ht="18" customHeight="1" x14ac:dyDescent="0.25">
      <c r="B392" s="4"/>
      <c r="E392" s="4"/>
      <c r="M392" s="186"/>
      <c r="N392" s="186"/>
      <c r="O392" s="63"/>
      <c r="S392" s="63"/>
    </row>
    <row r="393" spans="2:19" s="2" customFormat="1" ht="18" customHeight="1" x14ac:dyDescent="0.25">
      <c r="B393" s="4"/>
      <c r="E393" s="4"/>
      <c r="M393" s="186"/>
      <c r="N393" s="186"/>
      <c r="O393" s="63"/>
      <c r="S393" s="63"/>
    </row>
    <row r="394" spans="2:19" s="2" customFormat="1" ht="18" customHeight="1" x14ac:dyDescent="0.25">
      <c r="B394" s="4"/>
      <c r="E394" s="4"/>
      <c r="M394" s="186"/>
      <c r="N394" s="186"/>
      <c r="O394" s="63"/>
      <c r="S394" s="63"/>
    </row>
    <row r="395" spans="2:19" s="2" customFormat="1" ht="18" customHeight="1" x14ac:dyDescent="0.25">
      <c r="B395" s="4"/>
      <c r="E395" s="4"/>
      <c r="M395" s="186"/>
      <c r="N395" s="186"/>
      <c r="O395" s="63"/>
      <c r="S395" s="63"/>
    </row>
    <row r="396" spans="2:19" s="2" customFormat="1" ht="18" customHeight="1" x14ac:dyDescent="0.25">
      <c r="B396" s="4"/>
      <c r="E396" s="4"/>
      <c r="M396" s="186"/>
      <c r="N396" s="186"/>
      <c r="O396" s="63"/>
      <c r="S396" s="63"/>
    </row>
    <row r="397" spans="2:19" s="2" customFormat="1" ht="18" customHeight="1" x14ac:dyDescent="0.25">
      <c r="B397" s="4"/>
      <c r="E397" s="4"/>
      <c r="M397" s="186"/>
      <c r="N397" s="186"/>
      <c r="O397" s="63"/>
      <c r="S397" s="63"/>
    </row>
    <row r="398" spans="2:19" s="2" customFormat="1" ht="18" customHeight="1" x14ac:dyDescent="0.25">
      <c r="B398" s="4"/>
      <c r="E398" s="4"/>
      <c r="M398" s="186"/>
      <c r="N398" s="186"/>
      <c r="O398" s="63"/>
      <c r="S398" s="63"/>
    </row>
    <row r="399" spans="2:19" s="2" customFormat="1" ht="18" customHeight="1" x14ac:dyDescent="0.25">
      <c r="B399" s="4"/>
      <c r="E399" s="4"/>
      <c r="M399" s="186"/>
      <c r="N399" s="186"/>
      <c r="O399" s="63"/>
      <c r="S399" s="63"/>
    </row>
    <row r="400" spans="2:19" s="2" customFormat="1" ht="18" customHeight="1" x14ac:dyDescent="0.25">
      <c r="B400" s="4"/>
      <c r="E400" s="4"/>
      <c r="M400" s="186"/>
      <c r="N400" s="186"/>
      <c r="O400" s="63"/>
      <c r="S400" s="63"/>
    </row>
    <row r="401" spans="2:19" s="2" customFormat="1" ht="18" customHeight="1" x14ac:dyDescent="0.25">
      <c r="B401" s="4"/>
      <c r="E401" s="4"/>
      <c r="M401" s="186"/>
      <c r="N401" s="186"/>
      <c r="O401" s="63"/>
      <c r="S401" s="63"/>
    </row>
    <row r="402" spans="2:19" s="2" customFormat="1" ht="18" customHeight="1" x14ac:dyDescent="0.25">
      <c r="B402" s="4"/>
      <c r="E402" s="4"/>
      <c r="M402" s="186"/>
      <c r="N402" s="186"/>
      <c r="O402" s="63"/>
      <c r="S402" s="63"/>
    </row>
    <row r="403" spans="2:19" s="2" customFormat="1" ht="18" customHeight="1" x14ac:dyDescent="0.25">
      <c r="B403" s="4"/>
      <c r="E403" s="4"/>
      <c r="M403" s="186"/>
      <c r="N403" s="186"/>
      <c r="O403" s="63"/>
      <c r="S403" s="63"/>
    </row>
    <row r="404" spans="2:19" s="2" customFormat="1" ht="18" customHeight="1" x14ac:dyDescent="0.25">
      <c r="B404" s="4"/>
      <c r="E404" s="4"/>
      <c r="M404" s="186"/>
      <c r="N404" s="186"/>
      <c r="O404" s="63"/>
      <c r="S404" s="63"/>
    </row>
    <row r="405" spans="2:19" s="2" customFormat="1" ht="18" customHeight="1" x14ac:dyDescent="0.25">
      <c r="B405" s="4"/>
      <c r="E405" s="4"/>
      <c r="M405" s="186"/>
      <c r="N405" s="186"/>
      <c r="O405" s="63"/>
      <c r="S405" s="63"/>
    </row>
    <row r="406" spans="2:19" s="2" customFormat="1" ht="18" customHeight="1" x14ac:dyDescent="0.25">
      <c r="B406" s="4"/>
      <c r="E406" s="4"/>
      <c r="M406" s="186"/>
      <c r="N406" s="186"/>
      <c r="O406" s="63"/>
      <c r="S406" s="63"/>
    </row>
    <row r="407" spans="2:19" s="2" customFormat="1" ht="18" customHeight="1" x14ac:dyDescent="0.25">
      <c r="B407" s="4"/>
      <c r="E407" s="4"/>
      <c r="M407" s="186"/>
      <c r="N407" s="186"/>
      <c r="O407" s="63"/>
      <c r="S407" s="63"/>
    </row>
    <row r="408" spans="2:19" s="2" customFormat="1" ht="18" customHeight="1" x14ac:dyDescent="0.25">
      <c r="B408" s="4"/>
      <c r="E408" s="4"/>
      <c r="M408" s="186"/>
      <c r="N408" s="186"/>
      <c r="O408" s="63"/>
      <c r="S408" s="63"/>
    </row>
    <row r="409" spans="2:19" s="2" customFormat="1" ht="18" customHeight="1" x14ac:dyDescent="0.25">
      <c r="B409" s="4"/>
      <c r="E409" s="4"/>
      <c r="M409" s="186"/>
      <c r="N409" s="186"/>
      <c r="O409" s="63"/>
      <c r="S409" s="63"/>
    </row>
    <row r="410" spans="2:19" s="2" customFormat="1" ht="18" customHeight="1" x14ac:dyDescent="0.25">
      <c r="B410" s="4"/>
      <c r="E410" s="4"/>
      <c r="M410" s="186"/>
      <c r="N410" s="186"/>
      <c r="O410" s="63"/>
      <c r="S410" s="63"/>
    </row>
    <row r="411" spans="2:19" s="2" customFormat="1" ht="18" customHeight="1" x14ac:dyDescent="0.25">
      <c r="B411" s="4"/>
      <c r="E411" s="4"/>
      <c r="M411" s="186"/>
      <c r="N411" s="186"/>
      <c r="O411" s="63"/>
      <c r="S411" s="63"/>
    </row>
    <row r="412" spans="2:19" s="2" customFormat="1" ht="18" customHeight="1" x14ac:dyDescent="0.25">
      <c r="B412" s="4"/>
      <c r="E412" s="4"/>
      <c r="M412" s="186"/>
      <c r="N412" s="186"/>
      <c r="O412" s="63"/>
      <c r="S412" s="63"/>
    </row>
    <row r="413" spans="2:19" s="2" customFormat="1" ht="18" customHeight="1" x14ac:dyDescent="0.25">
      <c r="B413" s="4"/>
      <c r="E413" s="4"/>
      <c r="M413" s="186"/>
      <c r="N413" s="186"/>
      <c r="O413" s="63"/>
      <c r="S413" s="63"/>
    </row>
    <row r="414" spans="2:19" s="2" customFormat="1" ht="18" customHeight="1" x14ac:dyDescent="0.25">
      <c r="B414" s="4"/>
      <c r="E414" s="4"/>
      <c r="M414" s="186"/>
      <c r="N414" s="186"/>
      <c r="O414" s="63"/>
      <c r="S414" s="63"/>
    </row>
    <row r="415" spans="2:19" s="2" customFormat="1" ht="18" customHeight="1" x14ac:dyDescent="0.25">
      <c r="B415" s="4"/>
      <c r="E415" s="4"/>
      <c r="M415" s="186"/>
      <c r="N415" s="186"/>
      <c r="O415" s="63"/>
      <c r="S415" s="63"/>
    </row>
    <row r="416" spans="2:19" s="2" customFormat="1" ht="18" customHeight="1" x14ac:dyDescent="0.25">
      <c r="B416" s="4"/>
      <c r="E416" s="4"/>
      <c r="M416" s="186"/>
      <c r="N416" s="186"/>
      <c r="O416" s="63"/>
      <c r="S416" s="63"/>
    </row>
    <row r="417" spans="2:19" s="2" customFormat="1" ht="18" customHeight="1" x14ac:dyDescent="0.25">
      <c r="B417" s="4"/>
      <c r="E417" s="4"/>
      <c r="M417" s="186"/>
      <c r="N417" s="186"/>
      <c r="O417" s="63"/>
      <c r="S417" s="63"/>
    </row>
    <row r="418" spans="2:19" s="2" customFormat="1" ht="18" customHeight="1" x14ac:dyDescent="0.25">
      <c r="B418" s="4"/>
      <c r="E418" s="4"/>
      <c r="M418" s="186"/>
      <c r="N418" s="186"/>
      <c r="O418" s="63"/>
      <c r="S418" s="63"/>
    </row>
    <row r="419" spans="2:19" s="2" customFormat="1" ht="18" customHeight="1" x14ac:dyDescent="0.25">
      <c r="B419" s="4"/>
      <c r="E419" s="4"/>
      <c r="M419" s="186"/>
      <c r="N419" s="186"/>
      <c r="O419" s="63"/>
      <c r="S419" s="63"/>
    </row>
    <row r="420" spans="2:19" s="2" customFormat="1" ht="18" customHeight="1" x14ac:dyDescent="0.25">
      <c r="B420" s="4"/>
      <c r="E420" s="4"/>
      <c r="M420" s="186"/>
      <c r="N420" s="186"/>
      <c r="O420" s="63"/>
      <c r="S420" s="63"/>
    </row>
    <row r="421" spans="2:19" s="2" customFormat="1" ht="18" customHeight="1" x14ac:dyDescent="0.25">
      <c r="B421" s="4"/>
      <c r="E421" s="4"/>
      <c r="M421" s="186"/>
      <c r="N421" s="186"/>
      <c r="O421" s="63"/>
      <c r="S421" s="63"/>
    </row>
    <row r="422" spans="2:19" s="2" customFormat="1" ht="18" customHeight="1" x14ac:dyDescent="0.25">
      <c r="B422" s="4"/>
      <c r="E422" s="4"/>
      <c r="M422" s="186"/>
      <c r="N422" s="186"/>
      <c r="O422" s="63"/>
      <c r="S422" s="63"/>
    </row>
    <row r="423" spans="2:19" s="2" customFormat="1" ht="18" customHeight="1" x14ac:dyDescent="0.25">
      <c r="B423" s="4"/>
      <c r="E423" s="4"/>
      <c r="M423" s="186"/>
      <c r="N423" s="186"/>
      <c r="O423" s="63"/>
      <c r="S423" s="63"/>
    </row>
    <row r="424" spans="2:19" s="2" customFormat="1" ht="18" customHeight="1" x14ac:dyDescent="0.25">
      <c r="B424" s="4"/>
      <c r="E424" s="4"/>
      <c r="M424" s="186"/>
      <c r="N424" s="186"/>
      <c r="O424" s="63"/>
      <c r="S424" s="63"/>
    </row>
    <row r="425" spans="2:19" s="2" customFormat="1" ht="18" customHeight="1" x14ac:dyDescent="0.25">
      <c r="B425" s="4"/>
      <c r="E425" s="4"/>
      <c r="M425" s="186"/>
      <c r="N425" s="186"/>
      <c r="O425" s="63"/>
      <c r="S425" s="63"/>
    </row>
    <row r="426" spans="2:19" s="2" customFormat="1" ht="18" customHeight="1" x14ac:dyDescent="0.25">
      <c r="B426" s="4"/>
      <c r="E426" s="4"/>
      <c r="M426" s="186"/>
      <c r="N426" s="186"/>
      <c r="O426" s="63"/>
      <c r="S426" s="63"/>
    </row>
    <row r="427" spans="2:19" s="2" customFormat="1" ht="18" customHeight="1" x14ac:dyDescent="0.25">
      <c r="B427" s="4"/>
      <c r="E427" s="4"/>
      <c r="M427" s="186"/>
      <c r="N427" s="186"/>
      <c r="O427" s="63"/>
      <c r="S427" s="63"/>
    </row>
    <row r="428" spans="2:19" s="2" customFormat="1" ht="18" customHeight="1" x14ac:dyDescent="0.25">
      <c r="B428" s="4"/>
      <c r="E428" s="4"/>
      <c r="M428" s="186"/>
      <c r="N428" s="186"/>
      <c r="O428" s="63"/>
      <c r="S428" s="63"/>
    </row>
    <row r="429" spans="2:19" s="2" customFormat="1" ht="18" customHeight="1" x14ac:dyDescent="0.25">
      <c r="B429" s="4"/>
      <c r="E429" s="4"/>
      <c r="M429" s="186"/>
      <c r="N429" s="186"/>
      <c r="O429" s="63"/>
      <c r="S429" s="63"/>
    </row>
    <row r="430" spans="2:19" s="2" customFormat="1" ht="18" customHeight="1" x14ac:dyDescent="0.25">
      <c r="B430" s="4"/>
      <c r="E430" s="4"/>
      <c r="M430" s="186"/>
      <c r="N430" s="186"/>
      <c r="O430" s="63"/>
      <c r="S430" s="63"/>
    </row>
    <row r="431" spans="2:19" s="2" customFormat="1" ht="18" customHeight="1" x14ac:dyDescent="0.25">
      <c r="B431" s="4"/>
      <c r="E431" s="4"/>
      <c r="M431" s="186"/>
      <c r="N431" s="186"/>
      <c r="O431" s="63"/>
      <c r="S431" s="63"/>
    </row>
    <row r="432" spans="2:19" s="2" customFormat="1" ht="18" customHeight="1" x14ac:dyDescent="0.25">
      <c r="B432" s="4"/>
      <c r="E432" s="4"/>
      <c r="M432" s="186"/>
      <c r="N432" s="186"/>
      <c r="O432" s="63"/>
      <c r="S432" s="63"/>
    </row>
    <row r="433" spans="2:19" s="2" customFormat="1" ht="18" customHeight="1" x14ac:dyDescent="0.25">
      <c r="B433" s="4"/>
      <c r="E433" s="4"/>
      <c r="M433" s="186"/>
      <c r="N433" s="186"/>
      <c r="O433" s="63"/>
      <c r="S433" s="63"/>
    </row>
    <row r="434" spans="2:19" s="2" customFormat="1" ht="18" customHeight="1" x14ac:dyDescent="0.25">
      <c r="B434" s="4"/>
      <c r="E434" s="4"/>
      <c r="M434" s="186"/>
      <c r="N434" s="186"/>
      <c r="O434" s="63"/>
      <c r="S434" s="63"/>
    </row>
    <row r="435" spans="2:19" s="2" customFormat="1" ht="18" customHeight="1" x14ac:dyDescent="0.25">
      <c r="B435" s="4"/>
      <c r="E435" s="4"/>
      <c r="M435" s="186"/>
      <c r="N435" s="186"/>
      <c r="O435" s="63"/>
      <c r="S435" s="63"/>
    </row>
    <row r="436" spans="2:19" s="2" customFormat="1" ht="18" customHeight="1" x14ac:dyDescent="0.25">
      <c r="B436" s="4"/>
      <c r="E436" s="4"/>
      <c r="M436" s="186"/>
      <c r="N436" s="186"/>
      <c r="O436" s="63"/>
      <c r="S436" s="63"/>
    </row>
    <row r="437" spans="2:19" s="2" customFormat="1" ht="18" customHeight="1" x14ac:dyDescent="0.25">
      <c r="B437" s="4"/>
      <c r="E437" s="4"/>
      <c r="M437" s="186"/>
      <c r="N437" s="186"/>
      <c r="O437" s="63"/>
      <c r="S437" s="63"/>
    </row>
    <row r="438" spans="2:19" s="2" customFormat="1" ht="18" customHeight="1" x14ac:dyDescent="0.25">
      <c r="B438" s="4"/>
      <c r="E438" s="4"/>
      <c r="M438" s="186"/>
      <c r="N438" s="186"/>
      <c r="O438" s="63"/>
      <c r="S438" s="63"/>
    </row>
    <row r="439" spans="2:19" s="2" customFormat="1" ht="18" customHeight="1" x14ac:dyDescent="0.25">
      <c r="B439" s="4"/>
      <c r="E439" s="4"/>
      <c r="M439" s="186"/>
      <c r="N439" s="186"/>
      <c r="O439" s="63"/>
      <c r="S439" s="63"/>
    </row>
    <row r="440" spans="2:19" s="2" customFormat="1" ht="18" customHeight="1" x14ac:dyDescent="0.25">
      <c r="B440" s="4"/>
      <c r="E440" s="4"/>
      <c r="M440" s="186"/>
      <c r="N440" s="186"/>
      <c r="O440" s="63"/>
      <c r="S440" s="63"/>
    </row>
    <row r="441" spans="2:19" s="2" customFormat="1" ht="18" customHeight="1" x14ac:dyDescent="0.25">
      <c r="B441" s="4"/>
      <c r="E441" s="4"/>
      <c r="M441" s="186"/>
      <c r="N441" s="186"/>
      <c r="O441" s="63"/>
      <c r="S441" s="63"/>
    </row>
    <row r="442" spans="2:19" s="2" customFormat="1" ht="18" customHeight="1" x14ac:dyDescent="0.25">
      <c r="B442" s="4"/>
      <c r="E442" s="4"/>
      <c r="M442" s="186"/>
      <c r="N442" s="186"/>
      <c r="O442" s="63"/>
      <c r="S442" s="63"/>
    </row>
    <row r="443" spans="2:19" s="2" customFormat="1" ht="18" customHeight="1" x14ac:dyDescent="0.25">
      <c r="B443" s="4"/>
      <c r="E443" s="4"/>
      <c r="M443" s="186"/>
      <c r="N443" s="186"/>
      <c r="O443" s="63"/>
      <c r="S443" s="63"/>
    </row>
    <row r="444" spans="2:19" s="2" customFormat="1" ht="18" customHeight="1" x14ac:dyDescent="0.25">
      <c r="B444" s="4"/>
      <c r="E444" s="4"/>
      <c r="M444" s="186"/>
      <c r="N444" s="186"/>
      <c r="O444" s="63"/>
      <c r="S444" s="63"/>
    </row>
    <row r="445" spans="2:19" s="2" customFormat="1" ht="18" customHeight="1" x14ac:dyDescent="0.25">
      <c r="B445" s="4"/>
      <c r="E445" s="4"/>
      <c r="M445" s="186"/>
      <c r="N445" s="186"/>
      <c r="O445" s="63"/>
      <c r="S445" s="63"/>
    </row>
    <row r="446" spans="2:19" s="2" customFormat="1" ht="18" customHeight="1" x14ac:dyDescent="0.25">
      <c r="B446" s="4"/>
      <c r="E446" s="4"/>
      <c r="M446" s="186"/>
      <c r="N446" s="186"/>
      <c r="O446" s="63"/>
      <c r="S446" s="63"/>
    </row>
    <row r="447" spans="2:19" s="2" customFormat="1" ht="18" customHeight="1" x14ac:dyDescent="0.25">
      <c r="B447" s="4"/>
      <c r="E447" s="4"/>
      <c r="M447" s="186"/>
      <c r="N447" s="186"/>
      <c r="O447" s="63"/>
      <c r="S447" s="63"/>
    </row>
    <row r="448" spans="2:19" s="2" customFormat="1" ht="18" customHeight="1" x14ac:dyDescent="0.25">
      <c r="B448" s="4"/>
      <c r="E448" s="4"/>
      <c r="M448" s="186"/>
      <c r="N448" s="186"/>
      <c r="O448" s="63"/>
      <c r="S448" s="63"/>
    </row>
    <row r="449" spans="2:19" s="2" customFormat="1" ht="18" customHeight="1" x14ac:dyDescent="0.25">
      <c r="B449" s="4"/>
      <c r="E449" s="4"/>
      <c r="M449" s="186"/>
      <c r="N449" s="186"/>
      <c r="O449" s="63"/>
      <c r="S449" s="63"/>
    </row>
    <row r="450" spans="2:19" s="2" customFormat="1" ht="18" customHeight="1" x14ac:dyDescent="0.25">
      <c r="B450" s="4"/>
      <c r="E450" s="4"/>
      <c r="M450" s="186"/>
      <c r="N450" s="186"/>
      <c r="O450" s="63"/>
      <c r="S450" s="63"/>
    </row>
    <row r="451" spans="2:19" s="2" customFormat="1" ht="18" customHeight="1" x14ac:dyDescent="0.25">
      <c r="B451" s="4"/>
      <c r="E451" s="4"/>
      <c r="M451" s="186"/>
      <c r="N451" s="186"/>
      <c r="O451" s="63"/>
      <c r="S451" s="63"/>
    </row>
    <row r="452" spans="2:19" s="2" customFormat="1" ht="18" customHeight="1" x14ac:dyDescent="0.25">
      <c r="B452" s="4"/>
      <c r="E452" s="4"/>
      <c r="M452" s="186"/>
      <c r="N452" s="186"/>
      <c r="O452" s="63"/>
      <c r="S452" s="63"/>
    </row>
    <row r="453" spans="2:19" s="2" customFormat="1" ht="18" customHeight="1" x14ac:dyDescent="0.25">
      <c r="B453" s="4"/>
      <c r="E453" s="4"/>
      <c r="M453" s="186"/>
      <c r="N453" s="186"/>
      <c r="O453" s="63"/>
      <c r="S453" s="63"/>
    </row>
    <row r="454" spans="2:19" s="2" customFormat="1" ht="18" customHeight="1" x14ac:dyDescent="0.25">
      <c r="B454" s="4"/>
      <c r="E454" s="4"/>
      <c r="M454" s="186"/>
      <c r="N454" s="186"/>
      <c r="O454" s="63"/>
      <c r="S454" s="63"/>
    </row>
    <row r="455" spans="2:19" s="2" customFormat="1" ht="18" customHeight="1" x14ac:dyDescent="0.25">
      <c r="B455" s="4"/>
      <c r="E455" s="4"/>
      <c r="M455" s="186"/>
      <c r="N455" s="186"/>
      <c r="O455" s="63"/>
      <c r="S455" s="63"/>
    </row>
    <row r="456" spans="2:19" s="2" customFormat="1" ht="18" customHeight="1" x14ac:dyDescent="0.25">
      <c r="B456" s="4"/>
      <c r="E456" s="4"/>
      <c r="M456" s="186"/>
      <c r="N456" s="186"/>
      <c r="O456" s="63"/>
      <c r="S456" s="63"/>
    </row>
    <row r="457" spans="2:19" s="2" customFormat="1" ht="18" customHeight="1" x14ac:dyDescent="0.25">
      <c r="B457" s="4"/>
      <c r="E457" s="4"/>
      <c r="M457" s="186"/>
      <c r="N457" s="186"/>
      <c r="O457" s="63"/>
      <c r="S457" s="63"/>
    </row>
    <row r="458" spans="2:19" s="2" customFormat="1" ht="18" customHeight="1" x14ac:dyDescent="0.25">
      <c r="B458" s="4"/>
      <c r="E458" s="4"/>
      <c r="M458" s="186"/>
      <c r="N458" s="186"/>
      <c r="O458" s="63"/>
      <c r="S458" s="63"/>
    </row>
    <row r="459" spans="2:19" s="2" customFormat="1" ht="18" customHeight="1" x14ac:dyDescent="0.25">
      <c r="B459" s="4"/>
      <c r="E459" s="4"/>
      <c r="M459" s="186"/>
      <c r="N459" s="186"/>
      <c r="O459" s="63"/>
      <c r="S459" s="63"/>
    </row>
    <row r="460" spans="2:19" s="2" customFormat="1" ht="18" customHeight="1" x14ac:dyDescent="0.25">
      <c r="B460" s="4"/>
      <c r="E460" s="4"/>
      <c r="M460" s="186"/>
      <c r="N460" s="186"/>
      <c r="O460" s="63"/>
      <c r="S460" s="63"/>
    </row>
    <row r="461" spans="2:19" s="2" customFormat="1" ht="18" customHeight="1" x14ac:dyDescent="0.25">
      <c r="B461" s="4"/>
      <c r="E461" s="4"/>
      <c r="M461" s="186"/>
      <c r="N461" s="186"/>
      <c r="O461" s="63"/>
      <c r="S461" s="63"/>
    </row>
    <row r="462" spans="2:19" s="2" customFormat="1" ht="18" customHeight="1" x14ac:dyDescent="0.25">
      <c r="B462" s="4"/>
      <c r="E462" s="4"/>
      <c r="M462" s="186"/>
      <c r="N462" s="186"/>
      <c r="O462" s="63"/>
      <c r="S462" s="63"/>
    </row>
    <row r="463" spans="2:19" s="2" customFormat="1" ht="18" customHeight="1" x14ac:dyDescent="0.25">
      <c r="B463" s="4"/>
      <c r="E463" s="4"/>
      <c r="M463" s="186"/>
      <c r="N463" s="186"/>
      <c r="O463" s="63"/>
      <c r="S463" s="63"/>
    </row>
    <row r="464" spans="2:19" s="2" customFormat="1" ht="18" customHeight="1" x14ac:dyDescent="0.25">
      <c r="B464" s="4"/>
      <c r="E464" s="4"/>
      <c r="M464" s="186"/>
      <c r="N464" s="186"/>
      <c r="O464" s="63"/>
      <c r="S464" s="63"/>
    </row>
    <row r="465" spans="2:19" s="2" customFormat="1" ht="18" customHeight="1" x14ac:dyDescent="0.25">
      <c r="B465" s="4"/>
      <c r="E465" s="4"/>
      <c r="M465" s="186"/>
      <c r="N465" s="186"/>
      <c r="O465" s="63"/>
      <c r="S465" s="63"/>
    </row>
    <row r="466" spans="2:19" s="2" customFormat="1" ht="18" customHeight="1" x14ac:dyDescent="0.25">
      <c r="B466" s="4"/>
      <c r="E466" s="4"/>
      <c r="M466" s="186"/>
      <c r="N466" s="186"/>
      <c r="O466" s="63"/>
      <c r="S466" s="63"/>
    </row>
    <row r="467" spans="2:19" s="2" customFormat="1" ht="18" customHeight="1" x14ac:dyDescent="0.25">
      <c r="B467" s="4"/>
      <c r="E467" s="4"/>
      <c r="M467" s="186"/>
      <c r="N467" s="186"/>
      <c r="O467" s="63"/>
      <c r="S467" s="63"/>
    </row>
    <row r="468" spans="2:19" s="2" customFormat="1" ht="18" customHeight="1" x14ac:dyDescent="0.25">
      <c r="B468" s="4"/>
      <c r="E468" s="4"/>
      <c r="M468" s="186"/>
      <c r="N468" s="186"/>
      <c r="O468" s="63"/>
      <c r="S468" s="63"/>
    </row>
    <row r="469" spans="2:19" s="2" customFormat="1" ht="18" customHeight="1" x14ac:dyDescent="0.25">
      <c r="B469" s="4"/>
      <c r="E469" s="4"/>
      <c r="M469" s="186"/>
      <c r="N469" s="186"/>
      <c r="O469" s="63"/>
      <c r="S469" s="63"/>
    </row>
    <row r="470" spans="2:19" s="2" customFormat="1" ht="18" customHeight="1" x14ac:dyDescent="0.25">
      <c r="B470" s="4"/>
      <c r="E470" s="4"/>
      <c r="M470" s="186"/>
      <c r="N470" s="186"/>
      <c r="O470" s="63"/>
      <c r="S470" s="63"/>
    </row>
    <row r="471" spans="2:19" s="2" customFormat="1" ht="18" customHeight="1" x14ac:dyDescent="0.25">
      <c r="B471" s="4"/>
      <c r="E471" s="4"/>
      <c r="M471" s="186"/>
      <c r="N471" s="186"/>
      <c r="O471" s="63"/>
      <c r="S471" s="63"/>
    </row>
    <row r="472" spans="2:19" s="2" customFormat="1" ht="18" customHeight="1" x14ac:dyDescent="0.25">
      <c r="B472" s="4"/>
      <c r="E472" s="4"/>
      <c r="M472" s="186"/>
      <c r="N472" s="186"/>
      <c r="O472" s="63"/>
      <c r="S472" s="63"/>
    </row>
    <row r="473" spans="2:19" s="2" customFormat="1" ht="18" customHeight="1" x14ac:dyDescent="0.25">
      <c r="B473" s="4"/>
      <c r="E473" s="4"/>
      <c r="M473" s="186"/>
      <c r="N473" s="186"/>
      <c r="O473" s="63"/>
      <c r="S473" s="63"/>
    </row>
    <row r="474" spans="2:19" s="2" customFormat="1" ht="18" customHeight="1" x14ac:dyDescent="0.25">
      <c r="B474" s="4"/>
      <c r="E474" s="4"/>
      <c r="M474" s="186"/>
      <c r="N474" s="186"/>
      <c r="O474" s="63"/>
      <c r="S474" s="63"/>
    </row>
    <row r="475" spans="2:19" s="2" customFormat="1" ht="18" customHeight="1" x14ac:dyDescent="0.25">
      <c r="B475" s="4"/>
      <c r="E475" s="4"/>
      <c r="M475" s="186"/>
      <c r="N475" s="186"/>
      <c r="O475" s="63"/>
      <c r="S475" s="63"/>
    </row>
    <row r="476" spans="2:19" s="2" customFormat="1" ht="18" customHeight="1" x14ac:dyDescent="0.25">
      <c r="B476" s="4"/>
      <c r="E476" s="4"/>
      <c r="M476" s="186"/>
      <c r="N476" s="186"/>
      <c r="O476" s="63"/>
      <c r="S476" s="63"/>
    </row>
    <row r="477" spans="2:19" s="2" customFormat="1" ht="18" customHeight="1" x14ac:dyDescent="0.25">
      <c r="B477" s="4"/>
      <c r="E477" s="4"/>
      <c r="M477" s="186"/>
      <c r="N477" s="186"/>
      <c r="O477" s="63"/>
      <c r="S477" s="63"/>
    </row>
    <row r="478" spans="2:19" s="2" customFormat="1" ht="18" customHeight="1" x14ac:dyDescent="0.25">
      <c r="B478" s="4"/>
      <c r="E478" s="4"/>
      <c r="M478" s="186"/>
      <c r="N478" s="186"/>
      <c r="O478" s="63"/>
      <c r="S478" s="63"/>
    </row>
    <row r="479" spans="2:19" s="2" customFormat="1" ht="18" customHeight="1" x14ac:dyDescent="0.25">
      <c r="B479" s="4"/>
      <c r="E479" s="4"/>
      <c r="M479" s="186"/>
      <c r="N479" s="186"/>
      <c r="O479" s="63"/>
      <c r="S479" s="63"/>
    </row>
    <row r="480" spans="2:19" s="2" customFormat="1" ht="18" customHeight="1" x14ac:dyDescent="0.25">
      <c r="B480" s="4"/>
      <c r="E480" s="4"/>
      <c r="M480" s="186"/>
      <c r="N480" s="186"/>
      <c r="O480" s="63"/>
      <c r="S480" s="63"/>
    </row>
    <row r="481" spans="2:19" s="2" customFormat="1" ht="18" customHeight="1" x14ac:dyDescent="0.25">
      <c r="B481" s="4"/>
      <c r="E481" s="4"/>
      <c r="M481" s="186"/>
      <c r="N481" s="186"/>
      <c r="O481" s="63"/>
      <c r="S481" s="63"/>
    </row>
    <row r="482" spans="2:19" s="2" customFormat="1" ht="18" customHeight="1" x14ac:dyDescent="0.25">
      <c r="B482" s="4"/>
      <c r="E482" s="4"/>
      <c r="M482" s="186"/>
      <c r="N482" s="186"/>
      <c r="O482" s="63"/>
      <c r="S482" s="63"/>
    </row>
    <row r="483" spans="2:19" s="2" customFormat="1" ht="18" customHeight="1" x14ac:dyDescent="0.25">
      <c r="B483" s="4"/>
      <c r="E483" s="4"/>
      <c r="M483" s="186"/>
      <c r="N483" s="186"/>
      <c r="O483" s="63"/>
      <c r="S483" s="63"/>
    </row>
    <row r="484" spans="2:19" s="2" customFormat="1" ht="18" customHeight="1" x14ac:dyDescent="0.25">
      <c r="B484" s="4"/>
      <c r="E484" s="4"/>
      <c r="M484" s="186"/>
      <c r="N484" s="186"/>
      <c r="O484" s="63"/>
      <c r="S484" s="63"/>
    </row>
    <row r="485" spans="2:19" s="2" customFormat="1" ht="18" customHeight="1" x14ac:dyDescent="0.25">
      <c r="B485" s="4"/>
      <c r="E485" s="4"/>
      <c r="M485" s="186"/>
      <c r="N485" s="186"/>
      <c r="O485" s="63"/>
      <c r="S485" s="63"/>
    </row>
    <row r="486" spans="2:19" s="2" customFormat="1" ht="18" customHeight="1" x14ac:dyDescent="0.25">
      <c r="B486" s="4"/>
      <c r="E486" s="4"/>
      <c r="M486" s="186"/>
      <c r="N486" s="186"/>
      <c r="O486" s="63"/>
      <c r="S486" s="63"/>
    </row>
    <row r="487" spans="2:19" s="2" customFormat="1" ht="18" customHeight="1" x14ac:dyDescent="0.25">
      <c r="B487" s="4"/>
      <c r="E487" s="4"/>
      <c r="M487" s="186"/>
      <c r="N487" s="186"/>
      <c r="O487" s="63"/>
      <c r="S487" s="63"/>
    </row>
    <row r="488" spans="2:19" s="2" customFormat="1" ht="18" customHeight="1" x14ac:dyDescent="0.25">
      <c r="B488" s="4"/>
      <c r="E488" s="4"/>
      <c r="M488" s="186"/>
      <c r="N488" s="186"/>
      <c r="O488" s="63"/>
      <c r="S488" s="63"/>
    </row>
    <row r="489" spans="2:19" s="2" customFormat="1" ht="18" customHeight="1" x14ac:dyDescent="0.25">
      <c r="B489" s="4"/>
      <c r="E489" s="4"/>
      <c r="M489" s="186"/>
      <c r="N489" s="186"/>
      <c r="O489" s="63"/>
      <c r="S489" s="63"/>
    </row>
    <row r="490" spans="2:19" s="2" customFormat="1" ht="18" customHeight="1" x14ac:dyDescent="0.25">
      <c r="B490" s="4"/>
      <c r="E490" s="4"/>
      <c r="M490" s="186"/>
      <c r="N490" s="186"/>
      <c r="O490" s="63"/>
      <c r="S490" s="63"/>
    </row>
    <row r="491" spans="2:19" s="2" customFormat="1" ht="18" customHeight="1" x14ac:dyDescent="0.25">
      <c r="B491" s="4"/>
      <c r="E491" s="4"/>
      <c r="M491" s="186"/>
      <c r="N491" s="186"/>
      <c r="O491" s="63"/>
      <c r="S491" s="63"/>
    </row>
    <row r="492" spans="2:19" s="2" customFormat="1" ht="18" customHeight="1" x14ac:dyDescent="0.25">
      <c r="B492" s="4"/>
      <c r="E492" s="4"/>
      <c r="M492" s="186"/>
      <c r="N492" s="186"/>
      <c r="O492" s="63"/>
      <c r="S492" s="63"/>
    </row>
    <row r="493" spans="2:19" s="2" customFormat="1" ht="18" customHeight="1" x14ac:dyDescent="0.25">
      <c r="B493" s="4"/>
      <c r="E493" s="4"/>
      <c r="M493" s="186"/>
      <c r="N493" s="186"/>
      <c r="O493" s="63"/>
      <c r="S493" s="63"/>
    </row>
    <row r="494" spans="2:19" s="2" customFormat="1" ht="18" customHeight="1" x14ac:dyDescent="0.25">
      <c r="B494" s="4"/>
      <c r="E494" s="4"/>
      <c r="M494" s="186"/>
      <c r="N494" s="186"/>
      <c r="O494" s="63"/>
      <c r="S494" s="63"/>
    </row>
    <row r="495" spans="2:19" s="2" customFormat="1" ht="18" customHeight="1" x14ac:dyDescent="0.25">
      <c r="B495" s="4"/>
      <c r="E495" s="4"/>
      <c r="M495" s="186"/>
      <c r="N495" s="186"/>
      <c r="O495" s="63"/>
      <c r="S495" s="63"/>
    </row>
    <row r="496" spans="2:19" s="2" customFormat="1" ht="18" customHeight="1" x14ac:dyDescent="0.25">
      <c r="B496" s="4"/>
      <c r="E496" s="4"/>
      <c r="M496" s="186"/>
      <c r="N496" s="186"/>
      <c r="O496" s="63"/>
      <c r="S496" s="63"/>
    </row>
    <row r="497" spans="2:19" s="2" customFormat="1" ht="18" customHeight="1" x14ac:dyDescent="0.25">
      <c r="B497" s="4"/>
      <c r="E497" s="4"/>
      <c r="M497" s="186"/>
      <c r="N497" s="186"/>
      <c r="O497" s="63"/>
      <c r="S497" s="63"/>
    </row>
    <row r="498" spans="2:19" s="2" customFormat="1" ht="18" customHeight="1" x14ac:dyDescent="0.25">
      <c r="B498" s="4"/>
      <c r="E498" s="4"/>
      <c r="M498" s="186"/>
      <c r="N498" s="186"/>
      <c r="O498" s="63"/>
      <c r="S498" s="63"/>
    </row>
    <row r="499" spans="2:19" s="2" customFormat="1" ht="18" customHeight="1" x14ac:dyDescent="0.25">
      <c r="B499" s="4"/>
      <c r="E499" s="4"/>
      <c r="M499" s="186"/>
      <c r="N499" s="186"/>
      <c r="O499" s="63"/>
      <c r="S499" s="63"/>
    </row>
    <row r="500" spans="2:19" s="2" customFormat="1" ht="18" customHeight="1" x14ac:dyDescent="0.25">
      <c r="B500" s="4"/>
      <c r="E500" s="4"/>
      <c r="M500" s="186"/>
      <c r="N500" s="186"/>
      <c r="O500" s="63"/>
      <c r="S500" s="63"/>
    </row>
    <row r="501" spans="2:19" s="2" customFormat="1" ht="18" customHeight="1" x14ac:dyDescent="0.25">
      <c r="B501" s="4"/>
      <c r="E501" s="4"/>
      <c r="M501" s="186"/>
      <c r="N501" s="186"/>
      <c r="O501" s="63"/>
      <c r="S501" s="63"/>
    </row>
    <row r="502" spans="2:19" s="2" customFormat="1" ht="18" customHeight="1" x14ac:dyDescent="0.25">
      <c r="B502" s="4"/>
      <c r="E502" s="4"/>
      <c r="M502" s="186"/>
      <c r="N502" s="186"/>
      <c r="O502" s="63"/>
      <c r="S502" s="63"/>
    </row>
    <row r="503" spans="2:19" s="2" customFormat="1" ht="18" customHeight="1" x14ac:dyDescent="0.25">
      <c r="B503" s="4"/>
      <c r="E503" s="4"/>
      <c r="M503" s="186"/>
      <c r="N503" s="186"/>
      <c r="O503" s="63"/>
      <c r="S503" s="63"/>
    </row>
    <row r="504" spans="2:19" s="2" customFormat="1" ht="18" customHeight="1" x14ac:dyDescent="0.25">
      <c r="B504" s="4"/>
      <c r="E504" s="4"/>
      <c r="M504" s="186"/>
      <c r="N504" s="186"/>
      <c r="O504" s="63"/>
      <c r="S504" s="63"/>
    </row>
    <row r="505" spans="2:19" s="2" customFormat="1" ht="18" customHeight="1" x14ac:dyDescent="0.25">
      <c r="B505" s="4"/>
      <c r="E505" s="4"/>
      <c r="M505" s="186"/>
      <c r="N505" s="186"/>
      <c r="O505" s="63"/>
      <c r="S505" s="63"/>
    </row>
    <row r="506" spans="2:19" s="2" customFormat="1" ht="18" customHeight="1" x14ac:dyDescent="0.25">
      <c r="B506" s="4"/>
      <c r="E506" s="4"/>
      <c r="M506" s="186"/>
      <c r="N506" s="186"/>
      <c r="O506" s="63"/>
      <c r="S506" s="63"/>
    </row>
    <row r="507" spans="2:19" s="2" customFormat="1" ht="18" customHeight="1" x14ac:dyDescent="0.25">
      <c r="B507" s="4"/>
      <c r="E507" s="4"/>
      <c r="M507" s="186"/>
      <c r="N507" s="186"/>
      <c r="O507" s="63"/>
      <c r="S507" s="63"/>
    </row>
    <row r="508" spans="2:19" s="2" customFormat="1" ht="18" customHeight="1" x14ac:dyDescent="0.25">
      <c r="B508" s="4"/>
      <c r="E508" s="4"/>
      <c r="M508" s="186"/>
      <c r="N508" s="186"/>
      <c r="O508" s="63"/>
      <c r="S508" s="63"/>
    </row>
    <row r="509" spans="2:19" s="2" customFormat="1" ht="18" customHeight="1" x14ac:dyDescent="0.25">
      <c r="B509" s="4"/>
      <c r="E509" s="4"/>
      <c r="M509" s="186"/>
      <c r="N509" s="186"/>
      <c r="O509" s="63"/>
      <c r="S509" s="63"/>
    </row>
    <row r="510" spans="2:19" s="2" customFormat="1" ht="18" customHeight="1" x14ac:dyDescent="0.25">
      <c r="B510" s="4"/>
      <c r="E510" s="4"/>
      <c r="M510" s="186"/>
      <c r="N510" s="186"/>
      <c r="O510" s="63"/>
      <c r="S510" s="63"/>
    </row>
    <row r="511" spans="2:19" s="2" customFormat="1" ht="18" customHeight="1" x14ac:dyDescent="0.25">
      <c r="B511" s="4"/>
      <c r="E511" s="4"/>
      <c r="M511" s="186"/>
      <c r="N511" s="186"/>
      <c r="O511" s="63"/>
      <c r="S511" s="63"/>
    </row>
    <row r="512" spans="2:19" s="2" customFormat="1" ht="18" customHeight="1" x14ac:dyDescent="0.25">
      <c r="B512" s="4"/>
      <c r="E512" s="4"/>
      <c r="M512" s="186"/>
      <c r="N512" s="186"/>
      <c r="O512" s="63"/>
      <c r="S512" s="63"/>
    </row>
    <row r="513" spans="2:19" s="2" customFormat="1" ht="18" customHeight="1" x14ac:dyDescent="0.25">
      <c r="B513" s="4"/>
      <c r="E513" s="4"/>
      <c r="M513" s="186"/>
      <c r="N513" s="186"/>
      <c r="O513" s="63"/>
      <c r="S513" s="63"/>
    </row>
    <row r="514" spans="2:19" s="2" customFormat="1" ht="18" customHeight="1" x14ac:dyDescent="0.25">
      <c r="B514" s="4"/>
      <c r="E514" s="4"/>
      <c r="M514" s="186"/>
      <c r="N514" s="186"/>
      <c r="O514" s="63"/>
      <c r="S514" s="63"/>
    </row>
    <row r="515" spans="2:19" s="2" customFormat="1" ht="18" customHeight="1" x14ac:dyDescent="0.25">
      <c r="B515" s="4"/>
      <c r="E515" s="4"/>
      <c r="M515" s="186"/>
      <c r="N515" s="186"/>
      <c r="O515" s="63"/>
      <c r="S515" s="63"/>
    </row>
    <row r="516" spans="2:19" s="2" customFormat="1" ht="18" customHeight="1" x14ac:dyDescent="0.25">
      <c r="B516" s="4"/>
      <c r="E516" s="4"/>
      <c r="M516" s="186"/>
      <c r="N516" s="186"/>
      <c r="O516" s="63"/>
      <c r="S516" s="63"/>
    </row>
    <row r="517" spans="2:19" s="2" customFormat="1" ht="18" customHeight="1" x14ac:dyDescent="0.25">
      <c r="B517" s="4"/>
      <c r="E517" s="4"/>
      <c r="M517" s="186"/>
      <c r="N517" s="186"/>
      <c r="O517" s="63"/>
      <c r="S517" s="63"/>
    </row>
    <row r="518" spans="2:19" s="2" customFormat="1" ht="18" customHeight="1" x14ac:dyDescent="0.25">
      <c r="B518" s="4"/>
      <c r="E518" s="4"/>
      <c r="M518" s="186"/>
      <c r="N518" s="186"/>
      <c r="O518" s="63"/>
      <c r="S518" s="63"/>
    </row>
    <row r="519" spans="2:19" s="2" customFormat="1" ht="18" customHeight="1" x14ac:dyDescent="0.25">
      <c r="B519" s="4"/>
      <c r="E519" s="4"/>
      <c r="M519" s="186"/>
      <c r="N519" s="186"/>
      <c r="O519" s="63"/>
      <c r="S519" s="63"/>
    </row>
    <row r="520" spans="2:19" s="2" customFormat="1" ht="18" customHeight="1" x14ac:dyDescent="0.25">
      <c r="B520" s="4"/>
      <c r="E520" s="4"/>
      <c r="M520" s="186"/>
      <c r="N520" s="186"/>
      <c r="O520" s="63"/>
      <c r="S520" s="63"/>
    </row>
    <row r="521" spans="2:19" s="2" customFormat="1" ht="18" customHeight="1" x14ac:dyDescent="0.25">
      <c r="B521" s="4"/>
      <c r="E521" s="4"/>
      <c r="M521" s="186"/>
      <c r="N521" s="186"/>
      <c r="O521" s="63"/>
      <c r="S521" s="63"/>
    </row>
    <row r="522" spans="2:19" s="2" customFormat="1" ht="18" customHeight="1" x14ac:dyDescent="0.25">
      <c r="B522" s="4"/>
      <c r="E522" s="4"/>
      <c r="M522" s="186"/>
      <c r="N522" s="186"/>
      <c r="O522" s="63"/>
      <c r="S522" s="63"/>
    </row>
    <row r="523" spans="2:19" s="2" customFormat="1" ht="18" customHeight="1" x14ac:dyDescent="0.25">
      <c r="B523" s="4"/>
      <c r="E523" s="4"/>
      <c r="M523" s="186"/>
      <c r="N523" s="186"/>
      <c r="O523" s="63"/>
      <c r="S523" s="63"/>
    </row>
    <row r="524" spans="2:19" s="2" customFormat="1" ht="18" customHeight="1" x14ac:dyDescent="0.25">
      <c r="B524" s="4"/>
      <c r="E524" s="4"/>
      <c r="M524" s="186"/>
      <c r="N524" s="186"/>
      <c r="O524" s="63"/>
      <c r="S524" s="63"/>
    </row>
    <row r="525" spans="2:19" s="2" customFormat="1" ht="18" customHeight="1" x14ac:dyDescent="0.25">
      <c r="B525" s="4"/>
      <c r="E525" s="4"/>
      <c r="M525" s="186"/>
      <c r="N525" s="186"/>
      <c r="O525" s="63"/>
      <c r="S525" s="63"/>
    </row>
    <row r="526" spans="2:19" s="2" customFormat="1" ht="18" customHeight="1" x14ac:dyDescent="0.25">
      <c r="B526" s="4"/>
      <c r="E526" s="4"/>
      <c r="M526" s="186"/>
      <c r="N526" s="186"/>
      <c r="O526" s="63"/>
      <c r="S526" s="63"/>
    </row>
    <row r="527" spans="2:19" s="2" customFormat="1" ht="18" customHeight="1" x14ac:dyDescent="0.25">
      <c r="B527" s="4"/>
      <c r="E527" s="4"/>
      <c r="M527" s="186"/>
      <c r="N527" s="186"/>
      <c r="O527" s="63"/>
      <c r="S527" s="63"/>
    </row>
    <row r="528" spans="2:19" s="2" customFormat="1" ht="18" customHeight="1" x14ac:dyDescent="0.25">
      <c r="B528" s="4"/>
      <c r="E528" s="4"/>
      <c r="M528" s="186"/>
      <c r="N528" s="186"/>
      <c r="O528" s="63"/>
      <c r="S528" s="63"/>
    </row>
    <row r="529" spans="2:19" s="2" customFormat="1" ht="18" customHeight="1" x14ac:dyDescent="0.25">
      <c r="B529" s="4"/>
      <c r="E529" s="4"/>
      <c r="M529" s="186"/>
      <c r="N529" s="186"/>
      <c r="O529" s="63"/>
      <c r="S529" s="63"/>
    </row>
    <row r="530" spans="2:19" s="2" customFormat="1" ht="18" customHeight="1" x14ac:dyDescent="0.25">
      <c r="B530" s="4"/>
      <c r="E530" s="4"/>
      <c r="M530" s="186"/>
      <c r="N530" s="186"/>
      <c r="O530" s="63"/>
      <c r="S530" s="63"/>
    </row>
    <row r="531" spans="2:19" s="2" customFormat="1" ht="18" customHeight="1" x14ac:dyDescent="0.25">
      <c r="B531" s="4"/>
      <c r="E531" s="4"/>
      <c r="M531" s="186"/>
      <c r="N531" s="186"/>
      <c r="O531" s="63"/>
      <c r="S531" s="63"/>
    </row>
    <row r="532" spans="2:19" s="2" customFormat="1" ht="18" customHeight="1" x14ac:dyDescent="0.25">
      <c r="B532" s="4"/>
      <c r="E532" s="4"/>
      <c r="M532" s="186"/>
      <c r="N532" s="186"/>
      <c r="O532" s="63"/>
      <c r="S532" s="63"/>
    </row>
    <row r="533" spans="2:19" s="2" customFormat="1" ht="18" customHeight="1" x14ac:dyDescent="0.25">
      <c r="B533" s="4"/>
      <c r="E533" s="4"/>
      <c r="M533" s="186"/>
      <c r="N533" s="186"/>
      <c r="O533" s="63"/>
      <c r="S533" s="63"/>
    </row>
    <row r="534" spans="2:19" s="2" customFormat="1" ht="18" customHeight="1" x14ac:dyDescent="0.25">
      <c r="B534" s="4"/>
      <c r="E534" s="4"/>
      <c r="M534" s="186"/>
      <c r="N534" s="186"/>
      <c r="O534" s="63"/>
      <c r="S534" s="63"/>
    </row>
    <row r="535" spans="2:19" s="2" customFormat="1" ht="18" customHeight="1" x14ac:dyDescent="0.25">
      <c r="B535" s="4"/>
      <c r="E535" s="4"/>
      <c r="M535" s="186"/>
      <c r="N535" s="186"/>
      <c r="O535" s="63"/>
      <c r="S535" s="63"/>
    </row>
    <row r="536" spans="2:19" s="2" customFormat="1" ht="18" customHeight="1" x14ac:dyDescent="0.25">
      <c r="B536" s="4"/>
      <c r="E536" s="4"/>
      <c r="M536" s="186"/>
      <c r="N536" s="186"/>
      <c r="O536" s="63"/>
      <c r="S536" s="63"/>
    </row>
    <row r="537" spans="2:19" s="2" customFormat="1" ht="18" customHeight="1" x14ac:dyDescent="0.25">
      <c r="B537" s="4"/>
      <c r="E537" s="4"/>
      <c r="M537" s="186"/>
      <c r="N537" s="186"/>
      <c r="O537" s="63"/>
      <c r="S537" s="63"/>
    </row>
    <row r="538" spans="2:19" s="2" customFormat="1" ht="18" customHeight="1" x14ac:dyDescent="0.25">
      <c r="B538" s="4"/>
      <c r="E538" s="4"/>
      <c r="M538" s="186"/>
      <c r="N538" s="186"/>
      <c r="O538" s="63"/>
      <c r="S538" s="63"/>
    </row>
    <row r="539" spans="2:19" s="2" customFormat="1" ht="18" customHeight="1" x14ac:dyDescent="0.25">
      <c r="B539" s="4"/>
      <c r="E539" s="4"/>
      <c r="M539" s="186"/>
      <c r="N539" s="186"/>
      <c r="O539" s="63"/>
      <c r="S539" s="63"/>
    </row>
    <row r="540" spans="2:19" s="2" customFormat="1" ht="18" customHeight="1" x14ac:dyDescent="0.25">
      <c r="B540" s="4"/>
      <c r="E540" s="4"/>
      <c r="M540" s="186"/>
      <c r="N540" s="186"/>
      <c r="O540" s="63"/>
      <c r="S540" s="63"/>
    </row>
    <row r="541" spans="2:19" s="2" customFormat="1" ht="18" customHeight="1" x14ac:dyDescent="0.25">
      <c r="B541" s="4"/>
      <c r="E541" s="4"/>
      <c r="M541" s="186"/>
      <c r="N541" s="186"/>
      <c r="O541" s="63"/>
      <c r="S541" s="63"/>
    </row>
    <row r="542" spans="2:19" s="2" customFormat="1" ht="18" customHeight="1" x14ac:dyDescent="0.25">
      <c r="B542" s="4"/>
      <c r="E542" s="4"/>
      <c r="M542" s="186"/>
      <c r="N542" s="186"/>
      <c r="O542" s="63"/>
      <c r="S542" s="63"/>
    </row>
    <row r="543" spans="2:19" s="2" customFormat="1" ht="18" customHeight="1" x14ac:dyDescent="0.25">
      <c r="B543" s="4"/>
      <c r="E543" s="4"/>
      <c r="M543" s="186"/>
      <c r="N543" s="186"/>
      <c r="O543" s="63"/>
      <c r="S543" s="63"/>
    </row>
    <row r="544" spans="2:19" s="2" customFormat="1" ht="18" customHeight="1" x14ac:dyDescent="0.25">
      <c r="B544" s="4"/>
      <c r="E544" s="4"/>
      <c r="M544" s="186"/>
      <c r="N544" s="186"/>
      <c r="O544" s="63"/>
      <c r="S544" s="63"/>
    </row>
    <row r="545" spans="2:19" s="2" customFormat="1" ht="18" customHeight="1" x14ac:dyDescent="0.25">
      <c r="B545" s="4"/>
      <c r="E545" s="4"/>
      <c r="M545" s="186"/>
      <c r="N545" s="186"/>
      <c r="O545" s="63"/>
      <c r="S545" s="63"/>
    </row>
    <row r="546" spans="2:19" s="2" customFormat="1" ht="18" customHeight="1" x14ac:dyDescent="0.25">
      <c r="B546" s="4"/>
      <c r="E546" s="4"/>
      <c r="M546" s="186"/>
      <c r="N546" s="186"/>
      <c r="O546" s="63"/>
      <c r="S546" s="63"/>
    </row>
    <row r="547" spans="2:19" s="2" customFormat="1" ht="18" customHeight="1" x14ac:dyDescent="0.25">
      <c r="B547" s="4"/>
      <c r="E547" s="4"/>
      <c r="M547" s="186"/>
      <c r="N547" s="186"/>
      <c r="O547" s="63"/>
      <c r="S547" s="63"/>
    </row>
    <row r="548" spans="2:19" s="2" customFormat="1" ht="18" customHeight="1" x14ac:dyDescent="0.25">
      <c r="B548" s="4"/>
      <c r="E548" s="4"/>
      <c r="M548" s="186"/>
      <c r="N548" s="186"/>
      <c r="O548" s="63"/>
      <c r="S548" s="63"/>
    </row>
    <row r="549" spans="2:19" s="2" customFormat="1" ht="18" customHeight="1" x14ac:dyDescent="0.25">
      <c r="B549" s="4"/>
      <c r="E549" s="4"/>
      <c r="M549" s="186"/>
      <c r="N549" s="186"/>
      <c r="O549" s="63"/>
      <c r="S549" s="63"/>
    </row>
    <row r="550" spans="2:19" s="2" customFormat="1" ht="18" customHeight="1" x14ac:dyDescent="0.25">
      <c r="B550" s="4"/>
      <c r="E550" s="4"/>
      <c r="M550" s="186"/>
      <c r="N550" s="186"/>
      <c r="O550" s="63"/>
      <c r="S550" s="63"/>
    </row>
    <row r="551" spans="2:19" s="2" customFormat="1" ht="18" customHeight="1" x14ac:dyDescent="0.25">
      <c r="B551" s="4"/>
      <c r="E551" s="4"/>
      <c r="M551" s="186"/>
      <c r="N551" s="186"/>
      <c r="O551" s="63"/>
      <c r="S551" s="63"/>
    </row>
    <row r="552" spans="2:19" s="2" customFormat="1" ht="18" customHeight="1" x14ac:dyDescent="0.25">
      <c r="B552" s="4"/>
      <c r="E552" s="4"/>
      <c r="M552" s="186"/>
      <c r="N552" s="186"/>
      <c r="O552" s="63"/>
      <c r="S552" s="63"/>
    </row>
    <row r="553" spans="2:19" s="2" customFormat="1" ht="18" customHeight="1" x14ac:dyDescent="0.25">
      <c r="B553" s="4"/>
      <c r="E553" s="4"/>
      <c r="M553" s="186"/>
      <c r="N553" s="186"/>
      <c r="O553" s="63"/>
      <c r="S553" s="63"/>
    </row>
    <row r="554" spans="2:19" s="2" customFormat="1" ht="18" customHeight="1" x14ac:dyDescent="0.25">
      <c r="B554" s="4"/>
      <c r="E554" s="4"/>
      <c r="M554" s="186"/>
      <c r="N554" s="186"/>
      <c r="O554" s="63"/>
      <c r="S554" s="63"/>
    </row>
    <row r="555" spans="2:19" s="2" customFormat="1" ht="18" customHeight="1" x14ac:dyDescent="0.25">
      <c r="B555" s="4"/>
      <c r="E555" s="4"/>
      <c r="M555" s="186"/>
      <c r="N555" s="186"/>
      <c r="O555" s="63"/>
      <c r="S555" s="63"/>
    </row>
    <row r="556" spans="2:19" s="2" customFormat="1" ht="18" customHeight="1" x14ac:dyDescent="0.25">
      <c r="B556" s="4"/>
      <c r="E556" s="4"/>
      <c r="M556" s="186"/>
      <c r="N556" s="186"/>
      <c r="O556" s="63"/>
      <c r="S556" s="63"/>
    </row>
    <row r="557" spans="2:19" s="2" customFormat="1" ht="18" customHeight="1" x14ac:dyDescent="0.25">
      <c r="B557" s="4"/>
      <c r="E557" s="4"/>
      <c r="M557" s="186"/>
      <c r="N557" s="186"/>
      <c r="O557" s="63"/>
      <c r="S557" s="63"/>
    </row>
    <row r="558" spans="2:19" s="2" customFormat="1" ht="18" customHeight="1" x14ac:dyDescent="0.25">
      <c r="B558" s="4"/>
      <c r="E558" s="4"/>
      <c r="M558" s="186"/>
      <c r="N558" s="186"/>
      <c r="O558" s="63"/>
      <c r="S558" s="63"/>
    </row>
    <row r="559" spans="2:19" s="2" customFormat="1" ht="18" customHeight="1" x14ac:dyDescent="0.25">
      <c r="B559" s="4"/>
      <c r="E559" s="4"/>
      <c r="M559" s="186"/>
      <c r="N559" s="186"/>
      <c r="O559" s="63"/>
      <c r="S559" s="63"/>
    </row>
    <row r="560" spans="2:19" s="2" customFormat="1" ht="18" customHeight="1" x14ac:dyDescent="0.25">
      <c r="B560" s="4"/>
      <c r="E560" s="4"/>
      <c r="M560" s="186"/>
      <c r="N560" s="186"/>
      <c r="O560" s="63"/>
      <c r="S560" s="63"/>
    </row>
    <row r="561" spans="2:19" s="2" customFormat="1" ht="18" customHeight="1" x14ac:dyDescent="0.25">
      <c r="B561" s="4"/>
      <c r="E561" s="4"/>
      <c r="M561" s="186"/>
      <c r="N561" s="186"/>
      <c r="O561" s="63"/>
      <c r="S561" s="63"/>
    </row>
    <row r="562" spans="2:19" s="2" customFormat="1" ht="18" customHeight="1" x14ac:dyDescent="0.25">
      <c r="B562" s="4"/>
      <c r="E562" s="4"/>
      <c r="M562" s="186"/>
      <c r="N562" s="186"/>
      <c r="O562" s="63"/>
      <c r="S562" s="63"/>
    </row>
    <row r="563" spans="2:19" s="2" customFormat="1" ht="18" customHeight="1" x14ac:dyDescent="0.25">
      <c r="B563" s="4"/>
      <c r="E563" s="4"/>
      <c r="M563" s="186"/>
      <c r="N563" s="186"/>
      <c r="O563" s="63"/>
      <c r="S563" s="63"/>
    </row>
    <row r="564" spans="2:19" s="2" customFormat="1" ht="18" customHeight="1" x14ac:dyDescent="0.25">
      <c r="B564" s="4"/>
      <c r="E564" s="4"/>
      <c r="M564" s="186"/>
      <c r="N564" s="186"/>
      <c r="O564" s="63"/>
      <c r="S564" s="63"/>
    </row>
    <row r="565" spans="2:19" s="2" customFormat="1" ht="18" customHeight="1" x14ac:dyDescent="0.25">
      <c r="B565" s="4"/>
      <c r="E565" s="4"/>
      <c r="M565" s="186"/>
      <c r="N565" s="186"/>
      <c r="O565" s="63"/>
      <c r="S565" s="63"/>
    </row>
    <row r="566" spans="2:19" s="2" customFormat="1" ht="18" customHeight="1" x14ac:dyDescent="0.25">
      <c r="B566" s="4"/>
      <c r="E566" s="4"/>
      <c r="M566" s="186"/>
      <c r="N566" s="186"/>
      <c r="O566" s="63"/>
      <c r="S566" s="63"/>
    </row>
    <row r="567" spans="2:19" s="2" customFormat="1" ht="18" customHeight="1" x14ac:dyDescent="0.25">
      <c r="B567" s="4"/>
      <c r="E567" s="4"/>
      <c r="M567" s="186"/>
      <c r="N567" s="186"/>
      <c r="O567" s="63"/>
      <c r="S567" s="63"/>
    </row>
    <row r="568" spans="2:19" s="2" customFormat="1" ht="18" customHeight="1" x14ac:dyDescent="0.25">
      <c r="B568" s="4"/>
      <c r="E568" s="4"/>
      <c r="M568" s="186"/>
      <c r="N568" s="186"/>
      <c r="O568" s="63"/>
      <c r="S568" s="63"/>
    </row>
    <row r="569" spans="2:19" s="2" customFormat="1" ht="18" customHeight="1" x14ac:dyDescent="0.25">
      <c r="B569" s="4"/>
      <c r="E569" s="4"/>
      <c r="M569" s="186"/>
      <c r="N569" s="186"/>
      <c r="O569" s="63"/>
      <c r="S569" s="63"/>
    </row>
    <row r="570" spans="2:19" s="2" customFormat="1" ht="18" customHeight="1" x14ac:dyDescent="0.25">
      <c r="B570" s="4"/>
      <c r="E570" s="4"/>
      <c r="M570" s="186"/>
      <c r="N570" s="186"/>
      <c r="O570" s="63"/>
      <c r="S570" s="63"/>
    </row>
    <row r="571" spans="2:19" s="2" customFormat="1" ht="18" customHeight="1" x14ac:dyDescent="0.25">
      <c r="B571" s="4"/>
      <c r="E571" s="4"/>
      <c r="M571" s="186"/>
      <c r="N571" s="186"/>
      <c r="O571" s="63"/>
      <c r="S571" s="63"/>
    </row>
    <row r="572" spans="2:19" s="2" customFormat="1" ht="18" customHeight="1" x14ac:dyDescent="0.25">
      <c r="B572" s="4"/>
      <c r="E572" s="4"/>
      <c r="M572" s="186"/>
      <c r="N572" s="186"/>
      <c r="O572" s="63"/>
      <c r="S572" s="63"/>
    </row>
    <row r="573" spans="2:19" s="2" customFormat="1" ht="18" customHeight="1" x14ac:dyDescent="0.25">
      <c r="B573" s="4"/>
      <c r="E573" s="4"/>
      <c r="M573" s="186"/>
      <c r="N573" s="186"/>
      <c r="O573" s="63"/>
      <c r="S573" s="63"/>
    </row>
    <row r="574" spans="2:19" s="2" customFormat="1" ht="18" customHeight="1" x14ac:dyDescent="0.25">
      <c r="B574" s="4"/>
      <c r="E574" s="4"/>
      <c r="M574" s="186"/>
      <c r="N574" s="186"/>
      <c r="O574" s="63"/>
      <c r="S574" s="63"/>
    </row>
    <row r="575" spans="2:19" s="2" customFormat="1" ht="18" customHeight="1" x14ac:dyDescent="0.25">
      <c r="B575" s="4"/>
      <c r="E575" s="4"/>
      <c r="M575" s="186"/>
      <c r="N575" s="186"/>
      <c r="O575" s="63"/>
      <c r="S575" s="63"/>
    </row>
    <row r="576" spans="2:19" s="2" customFormat="1" ht="18" customHeight="1" x14ac:dyDescent="0.25">
      <c r="B576" s="4"/>
      <c r="E576" s="4"/>
      <c r="M576" s="186"/>
      <c r="N576" s="186"/>
      <c r="O576" s="63"/>
      <c r="S576" s="63"/>
    </row>
    <row r="577" spans="2:19" s="2" customFormat="1" ht="18" customHeight="1" x14ac:dyDescent="0.25">
      <c r="B577" s="4"/>
      <c r="E577" s="4"/>
      <c r="M577" s="186"/>
      <c r="N577" s="186"/>
      <c r="O577" s="63"/>
      <c r="S577" s="63"/>
    </row>
    <row r="578" spans="2:19" s="2" customFormat="1" ht="18" customHeight="1" x14ac:dyDescent="0.25">
      <c r="B578" s="4"/>
      <c r="E578" s="4"/>
      <c r="M578" s="186"/>
      <c r="N578" s="186"/>
      <c r="O578" s="63"/>
      <c r="S578" s="63"/>
    </row>
    <row r="579" spans="2:19" s="2" customFormat="1" ht="18" customHeight="1" x14ac:dyDescent="0.25">
      <c r="B579" s="4"/>
      <c r="E579" s="4"/>
      <c r="M579" s="186"/>
      <c r="N579" s="186"/>
      <c r="O579" s="63"/>
      <c r="S579" s="63"/>
    </row>
    <row r="580" spans="2:19" s="2" customFormat="1" ht="18" customHeight="1" x14ac:dyDescent="0.25">
      <c r="B580" s="4"/>
      <c r="E580" s="4"/>
      <c r="M580" s="186"/>
      <c r="N580" s="186"/>
      <c r="O580" s="63"/>
      <c r="S580" s="63"/>
    </row>
    <row r="581" spans="2:19" s="2" customFormat="1" ht="18" customHeight="1" x14ac:dyDescent="0.25">
      <c r="B581" s="4"/>
      <c r="E581" s="4"/>
      <c r="M581" s="186"/>
      <c r="N581" s="186"/>
      <c r="O581" s="63"/>
      <c r="S581" s="63"/>
    </row>
    <row r="582" spans="2:19" s="2" customFormat="1" ht="18" customHeight="1" x14ac:dyDescent="0.25">
      <c r="B582" s="4"/>
      <c r="E582" s="4"/>
      <c r="M582" s="186"/>
      <c r="N582" s="186"/>
      <c r="O582" s="63"/>
      <c r="S582" s="63"/>
    </row>
    <row r="583" spans="2:19" s="2" customFormat="1" ht="18" customHeight="1" x14ac:dyDescent="0.25">
      <c r="B583" s="4"/>
      <c r="E583" s="4"/>
      <c r="M583" s="186"/>
      <c r="N583" s="186"/>
      <c r="O583" s="63"/>
      <c r="S583" s="63"/>
    </row>
    <row r="584" spans="2:19" s="2" customFormat="1" ht="18" customHeight="1" x14ac:dyDescent="0.25">
      <c r="B584" s="4"/>
      <c r="E584" s="4"/>
      <c r="M584" s="186"/>
      <c r="N584" s="186"/>
      <c r="O584" s="63"/>
      <c r="S584" s="63"/>
    </row>
    <row r="585" spans="2:19" s="2" customFormat="1" ht="18" customHeight="1" x14ac:dyDescent="0.25">
      <c r="B585" s="4"/>
      <c r="E585" s="4"/>
      <c r="M585" s="186"/>
      <c r="N585" s="186"/>
      <c r="O585" s="63"/>
      <c r="S585" s="63"/>
    </row>
    <row r="586" spans="2:19" s="2" customFormat="1" ht="18" customHeight="1" x14ac:dyDescent="0.25">
      <c r="B586" s="4"/>
      <c r="E586" s="4"/>
      <c r="M586" s="186"/>
      <c r="N586" s="186"/>
      <c r="O586" s="63"/>
      <c r="S586" s="63"/>
    </row>
    <row r="587" spans="2:19" s="2" customFormat="1" ht="18" customHeight="1" x14ac:dyDescent="0.25">
      <c r="B587" s="4"/>
      <c r="E587" s="4"/>
      <c r="M587" s="186"/>
      <c r="N587" s="186"/>
      <c r="O587" s="63"/>
      <c r="S587" s="63"/>
    </row>
    <row r="588" spans="2:19" s="2" customFormat="1" ht="18" customHeight="1" x14ac:dyDescent="0.25">
      <c r="B588" s="4"/>
      <c r="E588" s="4"/>
      <c r="M588" s="186"/>
      <c r="N588" s="186"/>
      <c r="O588" s="63"/>
      <c r="S588" s="63"/>
    </row>
    <row r="589" spans="2:19" s="2" customFormat="1" ht="18" customHeight="1" x14ac:dyDescent="0.25">
      <c r="B589" s="4"/>
      <c r="E589" s="4"/>
      <c r="M589" s="186"/>
      <c r="N589" s="186"/>
      <c r="O589" s="63"/>
      <c r="S589" s="63"/>
    </row>
    <row r="590" spans="2:19" s="2" customFormat="1" ht="18" customHeight="1" x14ac:dyDescent="0.25">
      <c r="B590" s="4"/>
      <c r="E590" s="4"/>
      <c r="M590" s="186"/>
      <c r="N590" s="186"/>
      <c r="O590" s="63"/>
      <c r="S590" s="63"/>
    </row>
    <row r="591" spans="2:19" s="2" customFormat="1" ht="18" customHeight="1" x14ac:dyDescent="0.25">
      <c r="B591" s="4"/>
      <c r="E591" s="4"/>
      <c r="M591" s="186"/>
      <c r="N591" s="186"/>
      <c r="O591" s="63"/>
      <c r="S591" s="63"/>
    </row>
    <row r="592" spans="2:19" s="2" customFormat="1" ht="18" customHeight="1" x14ac:dyDescent="0.25">
      <c r="B592" s="4"/>
      <c r="E592" s="4"/>
      <c r="M592" s="186"/>
      <c r="N592" s="186"/>
      <c r="O592" s="63"/>
      <c r="S592" s="63"/>
    </row>
    <row r="593" spans="2:19" s="2" customFormat="1" ht="18" customHeight="1" x14ac:dyDescent="0.25">
      <c r="B593" s="4"/>
      <c r="E593" s="4"/>
      <c r="M593" s="186"/>
      <c r="N593" s="186"/>
      <c r="O593" s="63"/>
      <c r="S593" s="63"/>
    </row>
    <row r="594" spans="2:19" s="2" customFormat="1" ht="18" customHeight="1" x14ac:dyDescent="0.25">
      <c r="B594" s="4"/>
      <c r="E594" s="4"/>
      <c r="M594" s="186"/>
      <c r="N594" s="186"/>
      <c r="O594" s="63"/>
      <c r="S594" s="63"/>
    </row>
    <row r="595" spans="2:19" s="2" customFormat="1" ht="18" customHeight="1" x14ac:dyDescent="0.25">
      <c r="B595" s="4"/>
      <c r="E595" s="4"/>
      <c r="M595" s="186"/>
      <c r="N595" s="186"/>
      <c r="O595" s="63"/>
      <c r="S595" s="63"/>
    </row>
    <row r="596" spans="2:19" s="2" customFormat="1" ht="18" customHeight="1" x14ac:dyDescent="0.25">
      <c r="B596" s="4"/>
      <c r="E596" s="4"/>
      <c r="M596" s="186"/>
      <c r="N596" s="186"/>
      <c r="O596" s="63"/>
      <c r="S596" s="63"/>
    </row>
    <row r="597" spans="2:19" s="2" customFormat="1" ht="18" customHeight="1" x14ac:dyDescent="0.25">
      <c r="B597" s="4"/>
      <c r="E597" s="4"/>
      <c r="M597" s="186"/>
      <c r="N597" s="186"/>
      <c r="O597" s="63"/>
      <c r="S597" s="63"/>
    </row>
    <row r="598" spans="2:19" s="2" customFormat="1" ht="18" customHeight="1" x14ac:dyDescent="0.25">
      <c r="B598" s="4"/>
      <c r="E598" s="4"/>
      <c r="M598" s="186"/>
      <c r="N598" s="186"/>
      <c r="O598" s="63"/>
      <c r="S598" s="63"/>
    </row>
    <row r="599" spans="2:19" s="2" customFormat="1" ht="18" customHeight="1" x14ac:dyDescent="0.25">
      <c r="B599" s="4"/>
      <c r="E599" s="4"/>
      <c r="M599" s="186"/>
      <c r="N599" s="186"/>
      <c r="O599" s="63"/>
      <c r="S599" s="63"/>
    </row>
    <row r="600" spans="2:19" s="2" customFormat="1" ht="18" customHeight="1" x14ac:dyDescent="0.25">
      <c r="B600" s="4"/>
      <c r="E600" s="4"/>
      <c r="M600" s="186"/>
      <c r="N600" s="186"/>
      <c r="O600" s="63"/>
      <c r="S600" s="63"/>
    </row>
    <row r="601" spans="2:19" s="2" customFormat="1" ht="18" customHeight="1" x14ac:dyDescent="0.25">
      <c r="B601" s="4"/>
      <c r="E601" s="4"/>
      <c r="M601" s="186"/>
      <c r="N601" s="186"/>
      <c r="O601" s="63"/>
      <c r="S601" s="63"/>
    </row>
    <row r="602" spans="2:19" s="2" customFormat="1" ht="18" customHeight="1" x14ac:dyDescent="0.25">
      <c r="B602" s="4"/>
      <c r="E602" s="4"/>
      <c r="M602" s="186"/>
      <c r="N602" s="186"/>
      <c r="O602" s="63"/>
      <c r="S602" s="63"/>
    </row>
    <row r="603" spans="2:19" s="2" customFormat="1" ht="18" customHeight="1" x14ac:dyDescent="0.25">
      <c r="B603" s="4"/>
      <c r="E603" s="4"/>
      <c r="M603" s="186"/>
      <c r="N603" s="186"/>
      <c r="O603" s="63"/>
      <c r="S603" s="63"/>
    </row>
    <row r="604" spans="2:19" s="2" customFormat="1" ht="18" customHeight="1" x14ac:dyDescent="0.25">
      <c r="B604" s="4"/>
      <c r="E604" s="4"/>
      <c r="M604" s="186"/>
      <c r="N604" s="186"/>
      <c r="O604" s="63"/>
      <c r="S604" s="63"/>
    </row>
    <row r="605" spans="2:19" s="2" customFormat="1" ht="18" customHeight="1" x14ac:dyDescent="0.25">
      <c r="B605" s="4"/>
      <c r="E605" s="4"/>
      <c r="M605" s="186"/>
      <c r="N605" s="186"/>
      <c r="O605" s="63"/>
      <c r="S605" s="63"/>
    </row>
    <row r="606" spans="2:19" s="2" customFormat="1" ht="18" customHeight="1" x14ac:dyDescent="0.25">
      <c r="B606" s="4"/>
      <c r="E606" s="4"/>
      <c r="M606" s="186"/>
      <c r="N606" s="186"/>
      <c r="O606" s="63"/>
      <c r="S606" s="63"/>
    </row>
    <row r="607" spans="2:19" s="2" customFormat="1" ht="18" customHeight="1" x14ac:dyDescent="0.25">
      <c r="B607" s="4"/>
      <c r="E607" s="4"/>
      <c r="M607" s="186"/>
      <c r="N607" s="186"/>
      <c r="O607" s="63"/>
      <c r="S607" s="63"/>
    </row>
    <row r="608" spans="2:19" s="2" customFormat="1" ht="18" customHeight="1" x14ac:dyDescent="0.25">
      <c r="B608" s="4"/>
      <c r="E608" s="4"/>
      <c r="M608" s="186"/>
      <c r="N608" s="186"/>
      <c r="O608" s="63"/>
      <c r="S608" s="63"/>
    </row>
    <row r="609" spans="2:19" s="2" customFormat="1" ht="18" customHeight="1" x14ac:dyDescent="0.25">
      <c r="B609" s="4"/>
      <c r="E609" s="4"/>
      <c r="M609" s="186"/>
      <c r="N609" s="186"/>
      <c r="O609" s="63"/>
      <c r="S609" s="63"/>
    </row>
    <row r="610" spans="2:19" s="2" customFormat="1" ht="18" customHeight="1" x14ac:dyDescent="0.25">
      <c r="B610" s="4"/>
      <c r="E610" s="4"/>
      <c r="M610" s="186"/>
      <c r="N610" s="186"/>
      <c r="O610" s="63"/>
      <c r="S610" s="63"/>
    </row>
    <row r="611" spans="2:19" s="2" customFormat="1" ht="18" customHeight="1" x14ac:dyDescent="0.25">
      <c r="B611" s="4"/>
      <c r="E611" s="4"/>
      <c r="M611" s="186"/>
      <c r="N611" s="186"/>
      <c r="O611" s="63"/>
      <c r="S611" s="63"/>
    </row>
    <row r="612" spans="2:19" s="2" customFormat="1" ht="18" customHeight="1" x14ac:dyDescent="0.25">
      <c r="B612" s="4"/>
      <c r="E612" s="4"/>
      <c r="M612" s="186"/>
      <c r="N612" s="186"/>
      <c r="O612" s="63"/>
      <c r="S612" s="63"/>
    </row>
    <row r="613" spans="2:19" s="2" customFormat="1" ht="18" customHeight="1" x14ac:dyDescent="0.25">
      <c r="B613" s="4"/>
      <c r="E613" s="4"/>
      <c r="M613" s="186"/>
      <c r="N613" s="186"/>
      <c r="O613" s="63"/>
      <c r="S613" s="63"/>
    </row>
    <row r="614" spans="2:19" s="2" customFormat="1" ht="18" customHeight="1" x14ac:dyDescent="0.25">
      <c r="B614" s="4"/>
      <c r="E614" s="4"/>
      <c r="M614" s="186"/>
      <c r="N614" s="186"/>
      <c r="O614" s="63"/>
      <c r="S614" s="63"/>
    </row>
    <row r="615" spans="2:19" s="2" customFormat="1" ht="18" customHeight="1" x14ac:dyDescent="0.25">
      <c r="B615" s="4"/>
      <c r="E615" s="4"/>
      <c r="M615" s="186"/>
      <c r="N615" s="186"/>
      <c r="O615" s="63"/>
      <c r="S615" s="63"/>
    </row>
    <row r="616" spans="2:19" s="2" customFormat="1" ht="18" customHeight="1" x14ac:dyDescent="0.25">
      <c r="B616" s="4"/>
      <c r="E616" s="4"/>
      <c r="M616" s="186"/>
      <c r="N616" s="186"/>
      <c r="O616" s="63"/>
      <c r="S616" s="63"/>
    </row>
    <row r="617" spans="2:19" s="2" customFormat="1" ht="18" customHeight="1" x14ac:dyDescent="0.25">
      <c r="B617" s="4"/>
      <c r="E617" s="4"/>
      <c r="M617" s="186"/>
      <c r="N617" s="186"/>
      <c r="O617" s="63"/>
      <c r="S617" s="63"/>
    </row>
    <row r="618" spans="2:19" s="2" customFormat="1" ht="18" customHeight="1" x14ac:dyDescent="0.25">
      <c r="B618" s="4"/>
      <c r="E618" s="4"/>
      <c r="M618" s="186"/>
      <c r="N618" s="186"/>
      <c r="O618" s="63"/>
      <c r="S618" s="63"/>
    </row>
    <row r="619" spans="2:19" s="2" customFormat="1" ht="18" customHeight="1" x14ac:dyDescent="0.25">
      <c r="B619" s="4"/>
      <c r="E619" s="4"/>
      <c r="M619" s="186"/>
      <c r="N619" s="186"/>
      <c r="O619" s="63"/>
      <c r="S619" s="63"/>
    </row>
    <row r="620" spans="2:19" s="2" customFormat="1" ht="18" customHeight="1" x14ac:dyDescent="0.25">
      <c r="B620" s="4"/>
      <c r="E620" s="4"/>
      <c r="M620" s="186"/>
      <c r="N620" s="186"/>
      <c r="O620" s="63"/>
      <c r="S620" s="63"/>
    </row>
    <row r="621" spans="2:19" s="2" customFormat="1" ht="18" customHeight="1" x14ac:dyDescent="0.25">
      <c r="B621" s="4"/>
      <c r="E621" s="4"/>
      <c r="M621" s="186"/>
      <c r="N621" s="186"/>
      <c r="O621" s="63"/>
      <c r="S621" s="63"/>
    </row>
    <row r="622" spans="2:19" s="2" customFormat="1" ht="18" customHeight="1" x14ac:dyDescent="0.25">
      <c r="B622" s="4"/>
      <c r="E622" s="4"/>
      <c r="M622" s="186"/>
      <c r="N622" s="186"/>
      <c r="O622" s="63"/>
      <c r="S622" s="63"/>
    </row>
    <row r="623" spans="2:19" s="2" customFormat="1" ht="18" customHeight="1" x14ac:dyDescent="0.25">
      <c r="B623" s="4"/>
      <c r="E623" s="4"/>
      <c r="M623" s="186"/>
      <c r="N623" s="186"/>
      <c r="O623" s="63"/>
      <c r="S623" s="63"/>
    </row>
    <row r="624" spans="2:19" s="2" customFormat="1" ht="18" customHeight="1" x14ac:dyDescent="0.25">
      <c r="B624" s="4"/>
      <c r="E624" s="4"/>
      <c r="M624" s="186"/>
      <c r="N624" s="186"/>
      <c r="O624" s="63"/>
      <c r="S624" s="63"/>
    </row>
    <row r="625" spans="2:19" s="2" customFormat="1" ht="18" customHeight="1" x14ac:dyDescent="0.25">
      <c r="B625" s="4"/>
      <c r="E625" s="4"/>
      <c r="M625" s="186"/>
      <c r="N625" s="186"/>
      <c r="O625" s="63"/>
      <c r="S625" s="63"/>
    </row>
    <row r="626" spans="2:19" s="2" customFormat="1" ht="18" customHeight="1" x14ac:dyDescent="0.25">
      <c r="B626" s="4"/>
      <c r="E626" s="4"/>
      <c r="M626" s="186"/>
      <c r="N626" s="186"/>
      <c r="O626" s="63"/>
      <c r="S626" s="63"/>
    </row>
    <row r="627" spans="2:19" s="2" customFormat="1" ht="18" customHeight="1" x14ac:dyDescent="0.25">
      <c r="B627" s="4"/>
      <c r="E627" s="4"/>
      <c r="M627" s="186"/>
      <c r="N627" s="186"/>
      <c r="O627" s="63"/>
      <c r="S627" s="63"/>
    </row>
    <row r="628" spans="2:19" s="2" customFormat="1" ht="18" customHeight="1" x14ac:dyDescent="0.25">
      <c r="B628" s="4"/>
      <c r="E628" s="4"/>
      <c r="M628" s="186"/>
      <c r="N628" s="186"/>
      <c r="O628" s="63"/>
      <c r="S628" s="63"/>
    </row>
    <row r="629" spans="2:19" s="2" customFormat="1" ht="18" customHeight="1" x14ac:dyDescent="0.25">
      <c r="B629" s="4"/>
      <c r="E629" s="4"/>
      <c r="M629" s="186"/>
      <c r="N629" s="186"/>
      <c r="O629" s="63"/>
      <c r="S629" s="63"/>
    </row>
    <row r="630" spans="2:19" s="2" customFormat="1" ht="18" customHeight="1" x14ac:dyDescent="0.25">
      <c r="B630" s="4"/>
      <c r="E630" s="4"/>
      <c r="M630" s="186"/>
      <c r="N630" s="186"/>
      <c r="O630" s="63"/>
      <c r="S630" s="63"/>
    </row>
    <row r="631" spans="2:19" s="2" customFormat="1" ht="18" customHeight="1" x14ac:dyDescent="0.25">
      <c r="B631" s="4"/>
      <c r="E631" s="4"/>
      <c r="M631" s="186"/>
      <c r="N631" s="186"/>
      <c r="O631" s="63"/>
      <c r="S631" s="63"/>
    </row>
    <row r="632" spans="2:19" s="2" customFormat="1" ht="18" customHeight="1" x14ac:dyDescent="0.25">
      <c r="B632" s="4"/>
      <c r="E632" s="4"/>
      <c r="M632" s="186"/>
      <c r="N632" s="186"/>
      <c r="O632" s="63"/>
      <c r="S632" s="63"/>
    </row>
    <row r="633" spans="2:19" s="2" customFormat="1" ht="18" customHeight="1" x14ac:dyDescent="0.25">
      <c r="B633" s="4"/>
      <c r="E633" s="4"/>
      <c r="M633" s="186"/>
      <c r="N633" s="186"/>
      <c r="O633" s="63"/>
      <c r="S633" s="63"/>
    </row>
    <row r="634" spans="2:19" s="2" customFormat="1" ht="18" customHeight="1" x14ac:dyDescent="0.25">
      <c r="B634" s="4"/>
      <c r="E634" s="4"/>
      <c r="M634" s="186"/>
      <c r="N634" s="186"/>
      <c r="O634" s="63"/>
      <c r="S634" s="63"/>
    </row>
    <row r="635" spans="2:19" s="2" customFormat="1" ht="18" customHeight="1" x14ac:dyDescent="0.25">
      <c r="B635" s="4"/>
      <c r="E635" s="4"/>
      <c r="M635" s="186"/>
      <c r="N635" s="186"/>
      <c r="O635" s="63"/>
      <c r="S635" s="63"/>
    </row>
    <row r="636" spans="2:19" s="2" customFormat="1" ht="18" customHeight="1" x14ac:dyDescent="0.25">
      <c r="B636" s="4"/>
      <c r="E636" s="4"/>
      <c r="M636" s="186"/>
      <c r="N636" s="186"/>
      <c r="O636" s="63"/>
      <c r="S636" s="63"/>
    </row>
    <row r="637" spans="2:19" s="2" customFormat="1" ht="18" customHeight="1" x14ac:dyDescent="0.25">
      <c r="B637" s="4"/>
      <c r="E637" s="4"/>
      <c r="M637" s="186"/>
      <c r="N637" s="186"/>
      <c r="O637" s="63"/>
      <c r="S637" s="63"/>
    </row>
    <row r="638" spans="2:19" s="2" customFormat="1" ht="18" customHeight="1" x14ac:dyDescent="0.25">
      <c r="B638" s="4"/>
      <c r="E638" s="4"/>
      <c r="M638" s="186"/>
      <c r="N638" s="186"/>
      <c r="O638" s="63"/>
      <c r="S638" s="63"/>
    </row>
    <row r="639" spans="2:19" s="2" customFormat="1" ht="18" customHeight="1" x14ac:dyDescent="0.25">
      <c r="B639" s="4"/>
      <c r="E639" s="4"/>
      <c r="M639" s="186"/>
      <c r="N639" s="186"/>
      <c r="O639" s="63"/>
      <c r="S639" s="63"/>
    </row>
    <row r="640" spans="2:19" s="2" customFormat="1" ht="18" customHeight="1" x14ac:dyDescent="0.25">
      <c r="B640" s="4"/>
      <c r="E640" s="4"/>
      <c r="M640" s="186"/>
      <c r="N640" s="186"/>
      <c r="O640" s="63"/>
      <c r="S640" s="63"/>
    </row>
    <row r="641" spans="2:19" s="2" customFormat="1" ht="18" customHeight="1" x14ac:dyDescent="0.25">
      <c r="B641" s="4"/>
      <c r="E641" s="4"/>
      <c r="M641" s="186"/>
      <c r="N641" s="186"/>
      <c r="O641" s="63"/>
      <c r="S641" s="63"/>
    </row>
    <row r="642" spans="2:19" s="2" customFormat="1" ht="18" customHeight="1" x14ac:dyDescent="0.25">
      <c r="B642" s="4"/>
      <c r="E642" s="4"/>
      <c r="M642" s="186"/>
      <c r="N642" s="186"/>
      <c r="O642" s="63"/>
      <c r="S642" s="63"/>
    </row>
    <row r="643" spans="2:19" s="2" customFormat="1" ht="18" customHeight="1" x14ac:dyDescent="0.25">
      <c r="B643" s="4"/>
      <c r="E643" s="4"/>
      <c r="M643" s="186"/>
      <c r="N643" s="186"/>
      <c r="O643" s="63"/>
      <c r="S643" s="63"/>
    </row>
    <row r="644" spans="2:19" s="2" customFormat="1" ht="18" customHeight="1" x14ac:dyDescent="0.25">
      <c r="B644" s="4"/>
      <c r="E644" s="4"/>
      <c r="M644" s="186"/>
      <c r="N644" s="186"/>
      <c r="O644" s="63"/>
      <c r="S644" s="63"/>
    </row>
    <row r="645" spans="2:19" s="2" customFormat="1" ht="18" customHeight="1" x14ac:dyDescent="0.25">
      <c r="B645" s="4"/>
      <c r="E645" s="4"/>
      <c r="M645" s="186"/>
      <c r="N645" s="186"/>
      <c r="O645" s="63"/>
      <c r="S645" s="63"/>
    </row>
    <row r="646" spans="2:19" s="2" customFormat="1" ht="18" customHeight="1" x14ac:dyDescent="0.25">
      <c r="B646" s="4"/>
      <c r="E646" s="4"/>
      <c r="M646" s="186"/>
      <c r="N646" s="186"/>
      <c r="O646" s="63"/>
      <c r="S646" s="63"/>
    </row>
    <row r="647" spans="2:19" s="2" customFormat="1" ht="18" customHeight="1" x14ac:dyDescent="0.25">
      <c r="B647" s="4"/>
      <c r="E647" s="4"/>
      <c r="M647" s="186"/>
      <c r="N647" s="186"/>
      <c r="O647" s="63"/>
      <c r="S647" s="63"/>
    </row>
    <row r="648" spans="2:19" s="2" customFormat="1" ht="18" customHeight="1" x14ac:dyDescent="0.25">
      <c r="B648" s="4"/>
      <c r="E648" s="4"/>
      <c r="M648" s="186"/>
      <c r="N648" s="186"/>
      <c r="O648" s="63"/>
      <c r="S648" s="63"/>
    </row>
    <row r="649" spans="2:19" s="2" customFormat="1" ht="18" customHeight="1" x14ac:dyDescent="0.25">
      <c r="B649" s="4"/>
      <c r="E649" s="4"/>
      <c r="M649" s="186"/>
      <c r="N649" s="186"/>
      <c r="O649" s="63"/>
      <c r="S649" s="63"/>
    </row>
    <row r="650" spans="2:19" s="2" customFormat="1" ht="18" customHeight="1" x14ac:dyDescent="0.25">
      <c r="B650" s="4"/>
      <c r="E650" s="4"/>
      <c r="M650" s="186"/>
      <c r="N650" s="186"/>
      <c r="O650" s="63"/>
      <c r="S650" s="63"/>
    </row>
    <row r="651" spans="2:19" s="2" customFormat="1" ht="18" customHeight="1" x14ac:dyDescent="0.25">
      <c r="B651" s="4"/>
      <c r="E651" s="4"/>
      <c r="M651" s="186"/>
      <c r="N651" s="186"/>
      <c r="O651" s="63"/>
      <c r="S651" s="63"/>
    </row>
    <row r="652" spans="2:19" s="2" customFormat="1" ht="18" customHeight="1" x14ac:dyDescent="0.25">
      <c r="B652" s="4"/>
      <c r="E652" s="4"/>
      <c r="M652" s="186"/>
      <c r="N652" s="186"/>
      <c r="O652" s="63"/>
      <c r="S652" s="63"/>
    </row>
    <row r="653" spans="2:19" s="2" customFormat="1" ht="18" customHeight="1" x14ac:dyDescent="0.25">
      <c r="B653" s="4"/>
      <c r="E653" s="4"/>
      <c r="M653" s="186"/>
      <c r="N653" s="186"/>
      <c r="O653" s="63"/>
      <c r="S653" s="63"/>
    </row>
    <row r="654" spans="2:19" s="2" customFormat="1" ht="18" customHeight="1" x14ac:dyDescent="0.25">
      <c r="B654" s="4"/>
      <c r="E654" s="4"/>
      <c r="M654" s="186"/>
      <c r="N654" s="186"/>
      <c r="O654" s="63"/>
      <c r="S654" s="63"/>
    </row>
    <row r="655" spans="2:19" s="2" customFormat="1" ht="18" customHeight="1" x14ac:dyDescent="0.25">
      <c r="B655" s="4"/>
      <c r="E655" s="4"/>
      <c r="M655" s="186"/>
      <c r="N655" s="186"/>
      <c r="O655" s="63"/>
      <c r="S655" s="63"/>
    </row>
    <row r="656" spans="2:19" s="2" customFormat="1" ht="18" customHeight="1" x14ac:dyDescent="0.25">
      <c r="B656" s="4"/>
      <c r="E656" s="4"/>
      <c r="M656" s="186"/>
      <c r="N656" s="186"/>
      <c r="O656" s="63"/>
      <c r="S656" s="63"/>
    </row>
    <row r="657" spans="2:19" s="2" customFormat="1" ht="18" customHeight="1" x14ac:dyDescent="0.25">
      <c r="B657" s="4"/>
      <c r="E657" s="4"/>
      <c r="M657" s="186"/>
      <c r="N657" s="186"/>
      <c r="O657" s="63"/>
      <c r="S657" s="63"/>
    </row>
    <row r="658" spans="2:19" s="2" customFormat="1" ht="18" customHeight="1" x14ac:dyDescent="0.25">
      <c r="B658" s="4"/>
      <c r="E658" s="4"/>
      <c r="M658" s="186"/>
      <c r="N658" s="186"/>
      <c r="O658" s="63"/>
      <c r="S658" s="63"/>
    </row>
    <row r="659" spans="2:19" s="2" customFormat="1" ht="18" customHeight="1" x14ac:dyDescent="0.25">
      <c r="B659" s="4"/>
      <c r="E659" s="4"/>
      <c r="M659" s="186"/>
      <c r="N659" s="186"/>
      <c r="O659" s="63"/>
      <c r="S659" s="63"/>
    </row>
    <row r="660" spans="2:19" s="2" customFormat="1" ht="18" customHeight="1" x14ac:dyDescent="0.25">
      <c r="B660" s="4"/>
      <c r="E660" s="4"/>
      <c r="M660" s="186"/>
      <c r="N660" s="186"/>
      <c r="O660" s="63"/>
      <c r="S660" s="63"/>
    </row>
    <row r="661" spans="2:19" s="2" customFormat="1" ht="18" customHeight="1" x14ac:dyDescent="0.25">
      <c r="B661" s="4"/>
      <c r="E661" s="4"/>
      <c r="M661" s="186"/>
      <c r="N661" s="186"/>
      <c r="O661" s="63"/>
      <c r="S661" s="63"/>
    </row>
    <row r="662" spans="2:19" s="2" customFormat="1" ht="18" customHeight="1" x14ac:dyDescent="0.25">
      <c r="B662" s="4"/>
      <c r="E662" s="4"/>
      <c r="M662" s="186"/>
      <c r="N662" s="186"/>
      <c r="O662" s="63"/>
      <c r="S662" s="63"/>
    </row>
    <row r="663" spans="2:19" s="2" customFormat="1" ht="18" customHeight="1" x14ac:dyDescent="0.25">
      <c r="B663" s="4"/>
      <c r="E663" s="4"/>
      <c r="M663" s="186"/>
      <c r="N663" s="186"/>
      <c r="O663" s="63"/>
      <c r="S663" s="63"/>
    </row>
    <row r="664" spans="2:19" s="2" customFormat="1" ht="18" customHeight="1" x14ac:dyDescent="0.25">
      <c r="B664" s="4"/>
      <c r="E664" s="4"/>
      <c r="M664" s="186"/>
      <c r="N664" s="186"/>
      <c r="O664" s="63"/>
      <c r="S664" s="63"/>
    </row>
    <row r="665" spans="2:19" s="2" customFormat="1" ht="18" customHeight="1" x14ac:dyDescent="0.25">
      <c r="B665" s="4"/>
      <c r="E665" s="4"/>
      <c r="M665" s="186"/>
      <c r="N665" s="186"/>
      <c r="O665" s="63"/>
      <c r="S665" s="63"/>
    </row>
    <row r="666" spans="2:19" s="2" customFormat="1" ht="18" customHeight="1" x14ac:dyDescent="0.25">
      <c r="B666" s="4"/>
      <c r="E666" s="4"/>
      <c r="M666" s="186"/>
      <c r="N666" s="186"/>
      <c r="O666" s="63"/>
      <c r="S666" s="63"/>
    </row>
    <row r="667" spans="2:19" s="2" customFormat="1" ht="18" customHeight="1" x14ac:dyDescent="0.25">
      <c r="B667" s="4"/>
      <c r="E667" s="4"/>
      <c r="M667" s="186"/>
      <c r="N667" s="186"/>
      <c r="O667" s="63"/>
      <c r="S667" s="63"/>
    </row>
    <row r="668" spans="2:19" s="2" customFormat="1" ht="18" customHeight="1" x14ac:dyDescent="0.25">
      <c r="B668" s="4"/>
      <c r="E668" s="4"/>
      <c r="M668" s="186"/>
      <c r="N668" s="186"/>
      <c r="O668" s="63"/>
      <c r="S668" s="63"/>
    </row>
    <row r="669" spans="2:19" s="2" customFormat="1" ht="18" customHeight="1" x14ac:dyDescent="0.25">
      <c r="B669" s="4"/>
      <c r="E669" s="4"/>
      <c r="M669" s="186"/>
      <c r="N669" s="186"/>
      <c r="O669" s="63"/>
      <c r="S669" s="63"/>
    </row>
    <row r="670" spans="2:19" s="2" customFormat="1" ht="18" customHeight="1" x14ac:dyDescent="0.25">
      <c r="B670" s="4"/>
      <c r="E670" s="4"/>
      <c r="M670" s="186"/>
      <c r="N670" s="186"/>
      <c r="O670" s="63"/>
      <c r="S670" s="63"/>
    </row>
    <row r="671" spans="2:19" s="2" customFormat="1" ht="18" customHeight="1" x14ac:dyDescent="0.25">
      <c r="B671" s="4"/>
      <c r="E671" s="4"/>
      <c r="M671" s="186"/>
      <c r="N671" s="186"/>
      <c r="O671" s="63"/>
      <c r="S671" s="63"/>
    </row>
    <row r="672" spans="2:19" s="2" customFormat="1" ht="18" customHeight="1" x14ac:dyDescent="0.25">
      <c r="B672" s="4"/>
      <c r="E672" s="4"/>
      <c r="M672" s="186"/>
      <c r="N672" s="186"/>
      <c r="O672" s="63"/>
      <c r="S672" s="63"/>
    </row>
    <row r="673" spans="2:19" s="2" customFormat="1" ht="18" customHeight="1" x14ac:dyDescent="0.25">
      <c r="B673" s="4"/>
      <c r="E673" s="4"/>
      <c r="M673" s="186"/>
      <c r="N673" s="186"/>
      <c r="O673" s="63"/>
      <c r="S673" s="63"/>
    </row>
    <row r="674" spans="2:19" s="2" customFormat="1" ht="18" customHeight="1" x14ac:dyDescent="0.25">
      <c r="B674" s="4"/>
      <c r="E674" s="4"/>
      <c r="M674" s="186"/>
      <c r="N674" s="186"/>
      <c r="O674" s="63"/>
      <c r="S674" s="63"/>
    </row>
    <row r="675" spans="2:19" s="2" customFormat="1" ht="18" customHeight="1" x14ac:dyDescent="0.25">
      <c r="B675" s="4"/>
      <c r="E675" s="4"/>
      <c r="M675" s="186"/>
      <c r="N675" s="186"/>
      <c r="O675" s="63"/>
      <c r="S675" s="63"/>
    </row>
    <row r="676" spans="2:19" s="2" customFormat="1" ht="18" customHeight="1" x14ac:dyDescent="0.25">
      <c r="B676" s="4"/>
      <c r="E676" s="4"/>
      <c r="M676" s="186"/>
      <c r="N676" s="186"/>
      <c r="O676" s="63"/>
      <c r="S676" s="63"/>
    </row>
    <row r="677" spans="2:19" s="2" customFormat="1" ht="18" customHeight="1" x14ac:dyDescent="0.25">
      <c r="B677" s="4"/>
      <c r="E677" s="4"/>
      <c r="M677" s="186"/>
      <c r="N677" s="186"/>
      <c r="O677" s="63"/>
      <c r="S677" s="63"/>
    </row>
    <row r="678" spans="2:19" s="2" customFormat="1" ht="18" customHeight="1" x14ac:dyDescent="0.25">
      <c r="B678" s="4"/>
      <c r="E678" s="4"/>
      <c r="M678" s="186"/>
      <c r="N678" s="186"/>
      <c r="O678" s="63"/>
      <c r="S678" s="63"/>
    </row>
    <row r="679" spans="2:19" s="2" customFormat="1" ht="18" customHeight="1" x14ac:dyDescent="0.25">
      <c r="B679" s="4"/>
      <c r="E679" s="4"/>
      <c r="M679" s="186"/>
      <c r="N679" s="186"/>
      <c r="O679" s="63"/>
      <c r="S679" s="63"/>
    </row>
    <row r="680" spans="2:19" s="2" customFormat="1" ht="18" customHeight="1" x14ac:dyDescent="0.25">
      <c r="B680" s="4"/>
      <c r="E680" s="4"/>
      <c r="M680" s="186"/>
      <c r="N680" s="186"/>
      <c r="O680" s="63"/>
      <c r="S680" s="63"/>
    </row>
    <row r="681" spans="2:19" s="2" customFormat="1" ht="18" customHeight="1" x14ac:dyDescent="0.25">
      <c r="B681" s="4"/>
      <c r="E681" s="4"/>
      <c r="M681" s="186"/>
      <c r="N681" s="186"/>
      <c r="O681" s="63"/>
      <c r="S681" s="63"/>
    </row>
    <row r="682" spans="2:19" s="2" customFormat="1" ht="18" customHeight="1" x14ac:dyDescent="0.25">
      <c r="B682" s="4"/>
      <c r="E682" s="4"/>
      <c r="M682" s="186"/>
      <c r="N682" s="186"/>
      <c r="O682" s="63"/>
      <c r="S682" s="63"/>
    </row>
    <row r="683" spans="2:19" s="2" customFormat="1" ht="18" customHeight="1" x14ac:dyDescent="0.25">
      <c r="B683" s="4"/>
      <c r="E683" s="4"/>
      <c r="M683" s="186"/>
      <c r="N683" s="186"/>
      <c r="O683" s="63"/>
      <c r="S683" s="63"/>
    </row>
    <row r="684" spans="2:19" s="2" customFormat="1" ht="18" customHeight="1" x14ac:dyDescent="0.25">
      <c r="B684" s="4"/>
      <c r="E684" s="4"/>
      <c r="M684" s="186"/>
      <c r="N684" s="186"/>
      <c r="O684" s="63"/>
      <c r="S684" s="63"/>
    </row>
    <row r="685" spans="2:19" s="2" customFormat="1" ht="18" customHeight="1" x14ac:dyDescent="0.25">
      <c r="B685" s="4"/>
      <c r="E685" s="4"/>
      <c r="M685" s="186"/>
      <c r="N685" s="186"/>
      <c r="O685" s="63"/>
      <c r="S685" s="63"/>
    </row>
    <row r="686" spans="2:19" s="2" customFormat="1" ht="18" customHeight="1" x14ac:dyDescent="0.25">
      <c r="B686" s="4"/>
      <c r="E686" s="4"/>
      <c r="M686" s="186"/>
      <c r="N686" s="186"/>
      <c r="O686" s="63"/>
      <c r="S686" s="63"/>
    </row>
    <row r="687" spans="2:19" s="2" customFormat="1" ht="18" customHeight="1" x14ac:dyDescent="0.25">
      <c r="B687" s="4"/>
      <c r="E687" s="4"/>
      <c r="M687" s="186"/>
      <c r="N687" s="186"/>
      <c r="O687" s="63"/>
      <c r="S687" s="63"/>
    </row>
    <row r="688" spans="2:19" s="2" customFormat="1" ht="18" customHeight="1" x14ac:dyDescent="0.25">
      <c r="B688" s="4"/>
      <c r="E688" s="4"/>
      <c r="M688" s="186"/>
      <c r="N688" s="186"/>
      <c r="O688" s="63"/>
      <c r="S688" s="63"/>
    </row>
    <row r="689" spans="2:19" s="2" customFormat="1" ht="18" customHeight="1" x14ac:dyDescent="0.25">
      <c r="B689" s="4"/>
      <c r="E689" s="4"/>
      <c r="M689" s="186"/>
      <c r="N689" s="186"/>
      <c r="O689" s="63"/>
      <c r="S689" s="63"/>
    </row>
    <row r="690" spans="2:19" s="2" customFormat="1" ht="18" customHeight="1" x14ac:dyDescent="0.25">
      <c r="B690" s="4"/>
      <c r="E690" s="4"/>
      <c r="M690" s="186"/>
      <c r="N690" s="186"/>
      <c r="O690" s="63"/>
      <c r="S690" s="63"/>
    </row>
    <row r="691" spans="2:19" s="2" customFormat="1" ht="18" customHeight="1" x14ac:dyDescent="0.25">
      <c r="B691" s="4"/>
      <c r="E691" s="4"/>
      <c r="M691" s="186"/>
      <c r="N691" s="186"/>
      <c r="O691" s="63"/>
      <c r="S691" s="63"/>
    </row>
    <row r="692" spans="2:19" s="2" customFormat="1" ht="18" customHeight="1" x14ac:dyDescent="0.25">
      <c r="B692" s="4"/>
      <c r="E692" s="4"/>
      <c r="M692" s="186"/>
      <c r="N692" s="186"/>
      <c r="O692" s="63"/>
      <c r="S692" s="63"/>
    </row>
    <row r="693" spans="2:19" s="2" customFormat="1" ht="18" customHeight="1" x14ac:dyDescent="0.25">
      <c r="B693" s="4"/>
      <c r="E693" s="4"/>
      <c r="M693" s="186"/>
      <c r="N693" s="186"/>
      <c r="O693" s="63"/>
      <c r="S693" s="63"/>
    </row>
    <row r="694" spans="2:19" s="2" customFormat="1" ht="18" customHeight="1" x14ac:dyDescent="0.25">
      <c r="B694" s="4"/>
      <c r="E694" s="4"/>
      <c r="M694" s="186"/>
      <c r="N694" s="186"/>
      <c r="O694" s="63"/>
      <c r="S694" s="63"/>
    </row>
    <row r="695" spans="2:19" s="2" customFormat="1" ht="18" customHeight="1" x14ac:dyDescent="0.25">
      <c r="B695" s="4"/>
      <c r="E695" s="4"/>
      <c r="M695" s="186"/>
      <c r="N695" s="186"/>
      <c r="O695" s="63"/>
      <c r="S695" s="63"/>
    </row>
    <row r="696" spans="2:19" s="2" customFormat="1" ht="18" customHeight="1" x14ac:dyDescent="0.25">
      <c r="B696" s="4"/>
      <c r="E696" s="4"/>
      <c r="M696" s="186"/>
      <c r="N696" s="186"/>
      <c r="O696" s="63"/>
      <c r="S696" s="63"/>
    </row>
    <row r="697" spans="2:19" s="2" customFormat="1" ht="18" customHeight="1" x14ac:dyDescent="0.25">
      <c r="B697" s="4"/>
      <c r="E697" s="4"/>
      <c r="M697" s="186"/>
      <c r="N697" s="186"/>
      <c r="O697" s="63"/>
      <c r="S697" s="63"/>
    </row>
    <row r="698" spans="2:19" s="2" customFormat="1" ht="18" customHeight="1" x14ac:dyDescent="0.25">
      <c r="B698" s="4"/>
      <c r="E698" s="4"/>
      <c r="M698" s="186"/>
      <c r="N698" s="186"/>
      <c r="O698" s="63"/>
      <c r="S698" s="63"/>
    </row>
    <row r="699" spans="2:19" s="2" customFormat="1" ht="18" customHeight="1" x14ac:dyDescent="0.25">
      <c r="B699" s="4"/>
      <c r="E699" s="4"/>
      <c r="M699" s="186"/>
      <c r="N699" s="186"/>
      <c r="O699" s="63"/>
      <c r="S699" s="63"/>
    </row>
    <row r="700" spans="2:19" s="2" customFormat="1" ht="18" customHeight="1" x14ac:dyDescent="0.25">
      <c r="B700" s="4"/>
      <c r="E700" s="4"/>
      <c r="M700" s="186"/>
      <c r="N700" s="186"/>
      <c r="O700" s="63"/>
      <c r="S700" s="63"/>
    </row>
    <row r="701" spans="2:19" s="2" customFormat="1" ht="18" customHeight="1" x14ac:dyDescent="0.25">
      <c r="B701" s="4"/>
      <c r="E701" s="4"/>
      <c r="M701" s="186"/>
      <c r="N701" s="186"/>
      <c r="O701" s="63"/>
      <c r="S701" s="63"/>
    </row>
    <row r="702" spans="2:19" s="2" customFormat="1" ht="18" customHeight="1" x14ac:dyDescent="0.25">
      <c r="B702" s="4"/>
      <c r="E702" s="4"/>
      <c r="M702" s="186"/>
      <c r="N702" s="186"/>
      <c r="O702" s="63"/>
      <c r="S702" s="63"/>
    </row>
    <row r="703" spans="2:19" s="2" customFormat="1" ht="18" customHeight="1" x14ac:dyDescent="0.25">
      <c r="B703" s="4"/>
      <c r="E703" s="4"/>
      <c r="M703" s="186"/>
      <c r="N703" s="186"/>
      <c r="O703" s="63"/>
      <c r="S703" s="63"/>
    </row>
    <row r="704" spans="2:19" s="2" customFormat="1" ht="18" customHeight="1" x14ac:dyDescent="0.25">
      <c r="B704" s="4"/>
      <c r="E704" s="4"/>
      <c r="M704" s="186"/>
      <c r="N704" s="186"/>
      <c r="O704" s="63"/>
      <c r="S704" s="63"/>
    </row>
    <row r="705" spans="2:19" s="2" customFormat="1" ht="18" customHeight="1" x14ac:dyDescent="0.25">
      <c r="B705" s="4"/>
      <c r="E705" s="4"/>
      <c r="M705" s="186"/>
      <c r="N705" s="186"/>
      <c r="O705" s="63"/>
      <c r="S705" s="63"/>
    </row>
    <row r="706" spans="2:19" s="2" customFormat="1" ht="18" customHeight="1" x14ac:dyDescent="0.25">
      <c r="B706" s="4"/>
      <c r="E706" s="4"/>
      <c r="M706" s="186"/>
      <c r="N706" s="186"/>
      <c r="O706" s="63"/>
      <c r="S706" s="63"/>
    </row>
    <row r="707" spans="2:19" s="2" customFormat="1" ht="18" customHeight="1" x14ac:dyDescent="0.25">
      <c r="B707" s="4"/>
      <c r="E707" s="4"/>
      <c r="M707" s="186"/>
      <c r="N707" s="186"/>
      <c r="O707" s="63"/>
      <c r="S707" s="63"/>
    </row>
    <row r="708" spans="2:19" s="2" customFormat="1" ht="18" customHeight="1" x14ac:dyDescent="0.25">
      <c r="B708" s="4"/>
      <c r="E708" s="4"/>
      <c r="M708" s="186"/>
      <c r="N708" s="186"/>
      <c r="O708" s="63"/>
      <c r="S708" s="63"/>
    </row>
    <row r="709" spans="2:19" s="2" customFormat="1" ht="18" customHeight="1" x14ac:dyDescent="0.25">
      <c r="B709" s="4"/>
      <c r="E709" s="4"/>
      <c r="M709" s="186"/>
      <c r="N709" s="186"/>
      <c r="O709" s="63"/>
      <c r="S709" s="63"/>
    </row>
    <row r="710" spans="2:19" s="2" customFormat="1" ht="18" customHeight="1" x14ac:dyDescent="0.25">
      <c r="B710" s="4"/>
      <c r="E710" s="4"/>
      <c r="M710" s="186"/>
      <c r="N710" s="186"/>
      <c r="O710" s="63"/>
      <c r="S710" s="63"/>
    </row>
    <row r="711" spans="2:19" s="2" customFormat="1" ht="18" customHeight="1" x14ac:dyDescent="0.25">
      <c r="B711" s="4"/>
      <c r="E711" s="4"/>
      <c r="M711" s="186"/>
      <c r="N711" s="186"/>
      <c r="O711" s="63"/>
      <c r="S711" s="63"/>
    </row>
    <row r="712" spans="2:19" s="2" customFormat="1" ht="18" customHeight="1" x14ac:dyDescent="0.25">
      <c r="B712" s="4"/>
      <c r="E712" s="4"/>
      <c r="M712" s="186"/>
      <c r="N712" s="186"/>
      <c r="O712" s="63"/>
      <c r="S712" s="63"/>
    </row>
    <row r="713" spans="2:19" s="2" customFormat="1" ht="18" customHeight="1" x14ac:dyDescent="0.25">
      <c r="B713" s="4"/>
      <c r="E713" s="4"/>
      <c r="M713" s="186"/>
      <c r="N713" s="186"/>
      <c r="O713" s="63"/>
      <c r="S713" s="63"/>
    </row>
    <row r="714" spans="2:19" s="2" customFormat="1" ht="18" customHeight="1" x14ac:dyDescent="0.25">
      <c r="B714" s="4"/>
      <c r="E714" s="4"/>
      <c r="M714" s="186"/>
      <c r="N714" s="186"/>
      <c r="O714" s="63"/>
      <c r="S714" s="63"/>
    </row>
    <row r="715" spans="2:19" s="2" customFormat="1" ht="18" customHeight="1" x14ac:dyDescent="0.25">
      <c r="B715" s="4"/>
      <c r="E715" s="4"/>
      <c r="M715" s="186"/>
      <c r="N715" s="186"/>
      <c r="O715" s="63"/>
      <c r="S715" s="63"/>
    </row>
    <row r="716" spans="2:19" s="2" customFormat="1" ht="18" customHeight="1" x14ac:dyDescent="0.25">
      <c r="B716" s="4"/>
      <c r="E716" s="4"/>
      <c r="M716" s="186"/>
      <c r="N716" s="186"/>
      <c r="O716" s="63"/>
      <c r="S716" s="63"/>
    </row>
    <row r="717" spans="2:19" s="2" customFormat="1" ht="18" customHeight="1" x14ac:dyDescent="0.25">
      <c r="B717" s="4"/>
      <c r="E717" s="4"/>
      <c r="M717" s="186"/>
      <c r="N717" s="186"/>
      <c r="O717" s="63"/>
      <c r="S717" s="63"/>
    </row>
    <row r="718" spans="2:19" s="2" customFormat="1" ht="18" customHeight="1" x14ac:dyDescent="0.25">
      <c r="B718" s="4"/>
      <c r="E718" s="4"/>
      <c r="M718" s="186"/>
      <c r="N718" s="186"/>
      <c r="O718" s="63"/>
      <c r="S718" s="63"/>
    </row>
    <row r="719" spans="2:19" s="2" customFormat="1" ht="18" customHeight="1" x14ac:dyDescent="0.25">
      <c r="B719" s="4"/>
      <c r="E719" s="4"/>
      <c r="M719" s="186"/>
      <c r="N719" s="186"/>
      <c r="O719" s="63"/>
      <c r="S719" s="63"/>
    </row>
    <row r="720" spans="2:19" s="2" customFormat="1" ht="18" customHeight="1" x14ac:dyDescent="0.25">
      <c r="B720" s="4"/>
      <c r="E720" s="4"/>
      <c r="M720" s="186"/>
      <c r="N720" s="186"/>
      <c r="O720" s="63"/>
      <c r="S720" s="63"/>
    </row>
    <row r="721" spans="2:19" s="2" customFormat="1" ht="18" customHeight="1" x14ac:dyDescent="0.25">
      <c r="B721" s="4"/>
      <c r="E721" s="4"/>
      <c r="M721" s="186"/>
      <c r="N721" s="186"/>
      <c r="O721" s="63"/>
      <c r="S721" s="63"/>
    </row>
    <row r="722" spans="2:19" s="2" customFormat="1" ht="18" customHeight="1" x14ac:dyDescent="0.25">
      <c r="B722" s="4"/>
      <c r="E722" s="4"/>
      <c r="M722" s="186"/>
      <c r="N722" s="186"/>
      <c r="O722" s="63"/>
      <c r="S722" s="63"/>
    </row>
    <row r="723" spans="2:19" s="2" customFormat="1" ht="18" customHeight="1" x14ac:dyDescent="0.25">
      <c r="B723" s="4"/>
      <c r="E723" s="4"/>
      <c r="M723" s="186"/>
      <c r="N723" s="186"/>
      <c r="O723" s="63"/>
      <c r="S723" s="63"/>
    </row>
    <row r="724" spans="2:19" s="2" customFormat="1" ht="18" customHeight="1" x14ac:dyDescent="0.25">
      <c r="B724" s="4"/>
      <c r="E724" s="4"/>
      <c r="M724" s="186"/>
      <c r="N724" s="186"/>
      <c r="O724" s="63"/>
      <c r="S724" s="63"/>
    </row>
    <row r="725" spans="2:19" s="2" customFormat="1" ht="18" customHeight="1" x14ac:dyDescent="0.25">
      <c r="B725" s="4"/>
      <c r="E725" s="4"/>
      <c r="M725" s="186"/>
      <c r="N725" s="186"/>
      <c r="O725" s="63"/>
      <c r="S725" s="63"/>
    </row>
    <row r="726" spans="2:19" s="2" customFormat="1" ht="18" customHeight="1" x14ac:dyDescent="0.25">
      <c r="B726" s="4"/>
      <c r="E726" s="4"/>
      <c r="M726" s="186"/>
      <c r="N726" s="186"/>
      <c r="O726" s="63"/>
      <c r="S726" s="63"/>
    </row>
    <row r="727" spans="2:19" s="2" customFormat="1" ht="18" customHeight="1" x14ac:dyDescent="0.25">
      <c r="B727" s="4"/>
      <c r="E727" s="4"/>
      <c r="M727" s="186"/>
      <c r="N727" s="186"/>
      <c r="O727" s="63"/>
      <c r="S727" s="63"/>
    </row>
    <row r="728" spans="2:19" s="2" customFormat="1" ht="18" customHeight="1" x14ac:dyDescent="0.25">
      <c r="B728" s="4"/>
      <c r="E728" s="4"/>
      <c r="M728" s="186"/>
      <c r="N728" s="186"/>
      <c r="O728" s="63"/>
      <c r="S728" s="63"/>
    </row>
    <row r="729" spans="2:19" s="2" customFormat="1" ht="18" customHeight="1" x14ac:dyDescent="0.25">
      <c r="B729" s="4"/>
      <c r="E729" s="4"/>
      <c r="M729" s="186"/>
      <c r="N729" s="186"/>
      <c r="O729" s="63"/>
      <c r="S729" s="63"/>
    </row>
    <row r="730" spans="2:19" s="2" customFormat="1" ht="18" customHeight="1" x14ac:dyDescent="0.25">
      <c r="B730" s="4"/>
      <c r="E730" s="4"/>
      <c r="M730" s="186"/>
      <c r="N730" s="186"/>
      <c r="O730" s="63"/>
      <c r="S730" s="63"/>
    </row>
    <row r="731" spans="2:19" s="2" customFormat="1" ht="18" customHeight="1" x14ac:dyDescent="0.25">
      <c r="B731" s="4"/>
      <c r="E731" s="4"/>
      <c r="M731" s="186"/>
      <c r="N731" s="186"/>
      <c r="O731" s="63"/>
      <c r="S731" s="63"/>
    </row>
    <row r="732" spans="2:19" s="2" customFormat="1" ht="18" customHeight="1" x14ac:dyDescent="0.25">
      <c r="B732" s="4"/>
      <c r="E732" s="4"/>
      <c r="M732" s="186"/>
      <c r="N732" s="186"/>
      <c r="O732" s="63"/>
      <c r="S732" s="63"/>
    </row>
    <row r="733" spans="2:19" s="2" customFormat="1" ht="18" customHeight="1" x14ac:dyDescent="0.25">
      <c r="B733" s="4"/>
      <c r="E733" s="4"/>
      <c r="M733" s="186"/>
      <c r="N733" s="186"/>
      <c r="O733" s="63"/>
      <c r="S733" s="63"/>
    </row>
    <row r="734" spans="2:19" s="2" customFormat="1" ht="18" customHeight="1" x14ac:dyDescent="0.25">
      <c r="B734" s="4"/>
      <c r="E734" s="4"/>
      <c r="M734" s="186"/>
      <c r="N734" s="186"/>
      <c r="O734" s="63"/>
      <c r="S734" s="63"/>
    </row>
    <row r="735" spans="2:19" s="2" customFormat="1" ht="18" customHeight="1" x14ac:dyDescent="0.25">
      <c r="B735" s="4"/>
      <c r="E735" s="4"/>
      <c r="M735" s="186"/>
      <c r="N735" s="186"/>
      <c r="O735" s="63"/>
      <c r="S735" s="63"/>
    </row>
    <row r="736" spans="2:19" s="2" customFormat="1" ht="18" customHeight="1" x14ac:dyDescent="0.25">
      <c r="B736" s="4"/>
      <c r="E736" s="4"/>
      <c r="M736" s="186"/>
      <c r="N736" s="186"/>
      <c r="O736" s="63"/>
      <c r="S736" s="63"/>
    </row>
    <row r="737" spans="2:19" s="2" customFormat="1" ht="18" customHeight="1" x14ac:dyDescent="0.25">
      <c r="B737" s="4"/>
      <c r="E737" s="4"/>
      <c r="M737" s="186"/>
      <c r="N737" s="186"/>
      <c r="O737" s="63"/>
      <c r="S737" s="63"/>
    </row>
    <row r="738" spans="2:19" s="2" customFormat="1" ht="18" customHeight="1" x14ac:dyDescent="0.25">
      <c r="B738" s="4"/>
      <c r="E738" s="4"/>
      <c r="M738" s="186"/>
      <c r="N738" s="186"/>
      <c r="O738" s="63"/>
      <c r="S738" s="63"/>
    </row>
    <row r="739" spans="2:19" s="2" customFormat="1" ht="18" customHeight="1" x14ac:dyDescent="0.25">
      <c r="B739" s="4"/>
      <c r="E739" s="4"/>
      <c r="M739" s="186"/>
      <c r="N739" s="186"/>
      <c r="O739" s="63"/>
      <c r="S739" s="63"/>
    </row>
    <row r="740" spans="2:19" s="2" customFormat="1" ht="18" customHeight="1" x14ac:dyDescent="0.25">
      <c r="B740" s="4"/>
      <c r="E740" s="4"/>
      <c r="M740" s="186"/>
      <c r="N740" s="186"/>
      <c r="O740" s="63"/>
      <c r="S740" s="63"/>
    </row>
    <row r="741" spans="2:19" s="2" customFormat="1" ht="18" customHeight="1" x14ac:dyDescent="0.25">
      <c r="B741" s="4"/>
      <c r="E741" s="4"/>
      <c r="M741" s="186"/>
      <c r="N741" s="186"/>
      <c r="O741" s="63"/>
      <c r="S741" s="63"/>
    </row>
    <row r="742" spans="2:19" s="2" customFormat="1" ht="18" customHeight="1" x14ac:dyDescent="0.25">
      <c r="B742" s="4"/>
      <c r="E742" s="4"/>
      <c r="M742" s="186"/>
      <c r="N742" s="186"/>
      <c r="O742" s="63"/>
      <c r="S742" s="63"/>
    </row>
    <row r="743" spans="2:19" s="2" customFormat="1" ht="18" customHeight="1" x14ac:dyDescent="0.25">
      <c r="B743" s="4"/>
      <c r="E743" s="4"/>
      <c r="M743" s="186"/>
      <c r="N743" s="186"/>
      <c r="O743" s="63"/>
      <c r="S743" s="63"/>
    </row>
    <row r="744" spans="2:19" s="2" customFormat="1" ht="18" customHeight="1" x14ac:dyDescent="0.25">
      <c r="B744" s="4"/>
      <c r="E744" s="4"/>
      <c r="M744" s="186"/>
      <c r="N744" s="186"/>
      <c r="O744" s="63"/>
      <c r="S744" s="63"/>
    </row>
    <row r="745" spans="2:19" s="2" customFormat="1" ht="18" customHeight="1" x14ac:dyDescent="0.25">
      <c r="B745" s="4"/>
      <c r="E745" s="4"/>
      <c r="M745" s="186"/>
      <c r="N745" s="186"/>
      <c r="O745" s="63"/>
      <c r="S745" s="63"/>
    </row>
    <row r="746" spans="2:19" s="2" customFormat="1" ht="18" customHeight="1" x14ac:dyDescent="0.25">
      <c r="B746" s="4"/>
      <c r="E746" s="4"/>
      <c r="M746" s="186"/>
      <c r="N746" s="186"/>
      <c r="O746" s="63"/>
      <c r="S746" s="63"/>
    </row>
    <row r="747" spans="2:19" s="2" customFormat="1" ht="18" customHeight="1" x14ac:dyDescent="0.25">
      <c r="B747" s="4"/>
      <c r="E747" s="4"/>
      <c r="M747" s="186"/>
      <c r="N747" s="186"/>
      <c r="O747" s="63"/>
      <c r="S747" s="63"/>
    </row>
    <row r="748" spans="2:19" s="2" customFormat="1" ht="18" customHeight="1" x14ac:dyDescent="0.25">
      <c r="B748" s="4"/>
      <c r="E748" s="4"/>
      <c r="M748" s="186"/>
      <c r="N748" s="186"/>
      <c r="O748" s="63"/>
      <c r="S748" s="63"/>
    </row>
    <row r="749" spans="2:19" s="2" customFormat="1" ht="18" customHeight="1" x14ac:dyDescent="0.25">
      <c r="B749" s="4"/>
      <c r="E749" s="4"/>
      <c r="M749" s="186"/>
      <c r="N749" s="186"/>
      <c r="O749" s="63"/>
      <c r="S749" s="63"/>
    </row>
    <row r="750" spans="2:19" s="2" customFormat="1" ht="18" customHeight="1" x14ac:dyDescent="0.25">
      <c r="B750" s="4"/>
      <c r="E750" s="4"/>
      <c r="M750" s="186"/>
      <c r="N750" s="186"/>
      <c r="O750" s="63"/>
      <c r="S750" s="63"/>
    </row>
    <row r="751" spans="2:19" s="2" customFormat="1" ht="18" customHeight="1" x14ac:dyDescent="0.25">
      <c r="B751" s="4"/>
      <c r="E751" s="4"/>
      <c r="M751" s="186"/>
      <c r="N751" s="186"/>
      <c r="O751" s="63"/>
      <c r="S751" s="63"/>
    </row>
    <row r="752" spans="2:19" s="2" customFormat="1" ht="18" customHeight="1" x14ac:dyDescent="0.25">
      <c r="B752" s="4"/>
      <c r="E752" s="4"/>
      <c r="M752" s="186"/>
      <c r="N752" s="186"/>
      <c r="O752" s="63"/>
      <c r="S752" s="63"/>
    </row>
    <row r="753" spans="2:19" s="2" customFormat="1" ht="18" customHeight="1" x14ac:dyDescent="0.25">
      <c r="B753" s="4"/>
      <c r="E753" s="4"/>
      <c r="M753" s="186"/>
      <c r="N753" s="186"/>
      <c r="O753" s="63"/>
      <c r="S753" s="63"/>
    </row>
    <row r="754" spans="2:19" s="2" customFormat="1" ht="18" customHeight="1" x14ac:dyDescent="0.25">
      <c r="B754" s="4"/>
      <c r="E754" s="4"/>
      <c r="M754" s="186"/>
      <c r="N754" s="186"/>
      <c r="O754" s="63"/>
      <c r="S754" s="63"/>
    </row>
    <row r="755" spans="2:19" s="2" customFormat="1" ht="18" customHeight="1" x14ac:dyDescent="0.25">
      <c r="B755" s="4"/>
      <c r="E755" s="4"/>
      <c r="M755" s="186"/>
      <c r="N755" s="186"/>
      <c r="O755" s="63"/>
      <c r="S755" s="63"/>
    </row>
    <row r="756" spans="2:19" s="2" customFormat="1" ht="18" customHeight="1" x14ac:dyDescent="0.25">
      <c r="B756" s="4"/>
      <c r="E756" s="4"/>
      <c r="M756" s="186"/>
      <c r="N756" s="186"/>
      <c r="O756" s="63"/>
      <c r="S756" s="63"/>
    </row>
    <row r="757" spans="2:19" s="2" customFormat="1" ht="18" customHeight="1" x14ac:dyDescent="0.25">
      <c r="B757" s="4"/>
      <c r="E757" s="4"/>
      <c r="M757" s="186"/>
      <c r="N757" s="186"/>
      <c r="O757" s="63"/>
      <c r="S757" s="63"/>
    </row>
    <row r="758" spans="2:19" s="2" customFormat="1" ht="18" customHeight="1" x14ac:dyDescent="0.25">
      <c r="B758" s="4"/>
      <c r="E758" s="4"/>
      <c r="M758" s="186"/>
      <c r="N758" s="186"/>
      <c r="O758" s="63"/>
      <c r="S758" s="63"/>
    </row>
    <row r="759" spans="2:19" s="2" customFormat="1" ht="18" customHeight="1" x14ac:dyDescent="0.25">
      <c r="B759" s="4"/>
      <c r="E759" s="4"/>
      <c r="M759" s="186"/>
      <c r="N759" s="186"/>
      <c r="O759" s="63"/>
      <c r="S759" s="63"/>
    </row>
    <row r="760" spans="2:19" s="2" customFormat="1" ht="18" customHeight="1" x14ac:dyDescent="0.25">
      <c r="B760" s="4"/>
      <c r="E760" s="4"/>
      <c r="M760" s="186"/>
      <c r="N760" s="186"/>
      <c r="O760" s="63"/>
      <c r="S760" s="63"/>
    </row>
    <row r="761" spans="2:19" s="2" customFormat="1" ht="18" customHeight="1" x14ac:dyDescent="0.25">
      <c r="B761" s="4"/>
      <c r="E761" s="4"/>
      <c r="M761" s="186"/>
      <c r="N761" s="186"/>
      <c r="O761" s="63"/>
      <c r="S761" s="63"/>
    </row>
    <row r="762" spans="2:19" s="2" customFormat="1" ht="18" customHeight="1" x14ac:dyDescent="0.25">
      <c r="B762" s="4"/>
      <c r="E762" s="4"/>
      <c r="M762" s="186"/>
      <c r="N762" s="186"/>
      <c r="O762" s="63"/>
      <c r="S762" s="63"/>
    </row>
    <row r="763" spans="2:19" s="2" customFormat="1" ht="18" customHeight="1" x14ac:dyDescent="0.25">
      <c r="B763" s="4"/>
      <c r="E763" s="4"/>
      <c r="M763" s="186"/>
      <c r="N763" s="186"/>
      <c r="O763" s="63"/>
      <c r="S763" s="63"/>
    </row>
    <row r="764" spans="2:19" s="2" customFormat="1" ht="18" customHeight="1" x14ac:dyDescent="0.25">
      <c r="B764" s="4"/>
      <c r="E764" s="4"/>
      <c r="M764" s="186"/>
      <c r="N764" s="186"/>
      <c r="O764" s="63"/>
      <c r="S764" s="63"/>
    </row>
    <row r="765" spans="2:19" s="2" customFormat="1" ht="18" customHeight="1" x14ac:dyDescent="0.25">
      <c r="B765" s="4"/>
      <c r="E765" s="4"/>
      <c r="M765" s="186"/>
      <c r="N765" s="186"/>
      <c r="O765" s="63"/>
      <c r="S765" s="63"/>
    </row>
    <row r="766" spans="2:19" s="2" customFormat="1" ht="18" customHeight="1" x14ac:dyDescent="0.25">
      <c r="B766" s="4"/>
      <c r="E766" s="4"/>
      <c r="M766" s="186"/>
      <c r="N766" s="186"/>
      <c r="O766" s="63"/>
      <c r="S766" s="63"/>
    </row>
    <row r="767" spans="2:19" s="2" customFormat="1" ht="18" customHeight="1" x14ac:dyDescent="0.25">
      <c r="B767" s="4"/>
      <c r="E767" s="4"/>
      <c r="M767" s="186"/>
      <c r="N767" s="186"/>
      <c r="O767" s="63"/>
      <c r="S767" s="63"/>
    </row>
    <row r="768" spans="2:19" s="2" customFormat="1" ht="18" customHeight="1" x14ac:dyDescent="0.25">
      <c r="B768" s="4"/>
      <c r="E768" s="4"/>
      <c r="M768" s="186"/>
      <c r="N768" s="186"/>
      <c r="O768" s="63"/>
      <c r="S768" s="63"/>
    </row>
    <row r="769" spans="2:19" s="2" customFormat="1" ht="18" customHeight="1" x14ac:dyDescent="0.25">
      <c r="B769" s="4"/>
      <c r="E769" s="4"/>
      <c r="M769" s="186"/>
      <c r="N769" s="186"/>
      <c r="O769" s="63"/>
      <c r="S769" s="63"/>
    </row>
    <row r="770" spans="2:19" s="2" customFormat="1" ht="18" customHeight="1" x14ac:dyDescent="0.25">
      <c r="B770" s="4"/>
      <c r="E770" s="4"/>
      <c r="M770" s="186"/>
      <c r="N770" s="186"/>
      <c r="O770" s="63"/>
      <c r="S770" s="63"/>
    </row>
    <row r="771" spans="2:19" s="2" customFormat="1" ht="18" customHeight="1" x14ac:dyDescent="0.25">
      <c r="B771" s="4"/>
      <c r="E771" s="4"/>
      <c r="M771" s="186"/>
      <c r="N771" s="186"/>
      <c r="O771" s="63"/>
      <c r="S771" s="63"/>
    </row>
    <row r="772" spans="2:19" s="2" customFormat="1" ht="18" customHeight="1" x14ac:dyDescent="0.25">
      <c r="B772" s="4"/>
      <c r="E772" s="4"/>
      <c r="M772" s="186"/>
      <c r="N772" s="186"/>
      <c r="O772" s="63"/>
      <c r="S772" s="63"/>
    </row>
    <row r="773" spans="2:19" s="2" customFormat="1" ht="18" customHeight="1" x14ac:dyDescent="0.25">
      <c r="B773" s="4"/>
      <c r="E773" s="4"/>
      <c r="M773" s="186"/>
      <c r="N773" s="186"/>
      <c r="O773" s="63"/>
      <c r="S773" s="63"/>
    </row>
    <row r="774" spans="2:19" s="2" customFormat="1" ht="18" customHeight="1" x14ac:dyDescent="0.25">
      <c r="B774" s="4"/>
      <c r="E774" s="4"/>
      <c r="M774" s="186"/>
      <c r="N774" s="186"/>
      <c r="O774" s="63"/>
      <c r="S774" s="63"/>
    </row>
    <row r="775" spans="2:19" s="2" customFormat="1" ht="18" customHeight="1" x14ac:dyDescent="0.25">
      <c r="B775" s="4"/>
      <c r="E775" s="4"/>
      <c r="M775" s="186"/>
      <c r="N775" s="186"/>
      <c r="O775" s="63"/>
      <c r="S775" s="63"/>
    </row>
    <row r="776" spans="2:19" s="2" customFormat="1" ht="18" customHeight="1" x14ac:dyDescent="0.25">
      <c r="B776" s="4"/>
      <c r="E776" s="4"/>
      <c r="M776" s="186"/>
      <c r="N776" s="186"/>
      <c r="O776" s="63"/>
      <c r="S776" s="63"/>
    </row>
    <row r="777" spans="2:19" s="2" customFormat="1" ht="18" customHeight="1" x14ac:dyDescent="0.25">
      <c r="B777" s="4"/>
      <c r="E777" s="4"/>
      <c r="M777" s="186"/>
      <c r="N777" s="186"/>
      <c r="O777" s="63"/>
      <c r="S777" s="63"/>
    </row>
    <row r="778" spans="2:19" s="2" customFormat="1" ht="18" customHeight="1" x14ac:dyDescent="0.25">
      <c r="B778" s="4"/>
      <c r="E778" s="4"/>
      <c r="M778" s="186"/>
      <c r="N778" s="186"/>
      <c r="O778" s="63"/>
      <c r="S778" s="63"/>
    </row>
    <row r="779" spans="2:19" s="2" customFormat="1" ht="18" customHeight="1" x14ac:dyDescent="0.25">
      <c r="B779" s="4"/>
      <c r="E779" s="4"/>
      <c r="M779" s="186"/>
      <c r="N779" s="186"/>
      <c r="O779" s="63"/>
      <c r="S779" s="63"/>
    </row>
    <row r="780" spans="2:19" s="2" customFormat="1" ht="18" customHeight="1" x14ac:dyDescent="0.25">
      <c r="B780" s="4"/>
      <c r="E780" s="4"/>
      <c r="M780" s="186"/>
      <c r="N780" s="186"/>
      <c r="O780" s="63"/>
      <c r="S780" s="63"/>
    </row>
    <row r="781" spans="2:19" s="2" customFormat="1" ht="18" customHeight="1" x14ac:dyDescent="0.25">
      <c r="B781" s="4"/>
      <c r="E781" s="4"/>
      <c r="M781" s="186"/>
      <c r="N781" s="186"/>
      <c r="O781" s="63"/>
      <c r="S781" s="63"/>
    </row>
    <row r="782" spans="2:19" s="2" customFormat="1" ht="18" customHeight="1" x14ac:dyDescent="0.25">
      <c r="B782" s="4"/>
      <c r="E782" s="4"/>
      <c r="M782" s="186"/>
      <c r="N782" s="186"/>
      <c r="O782" s="63"/>
      <c r="S782" s="63"/>
    </row>
    <row r="783" spans="2:19" s="2" customFormat="1" ht="18" customHeight="1" x14ac:dyDescent="0.25">
      <c r="B783" s="4"/>
      <c r="E783" s="4"/>
      <c r="M783" s="186"/>
      <c r="N783" s="186"/>
      <c r="O783" s="63"/>
      <c r="S783" s="63"/>
    </row>
    <row r="784" spans="2:19" s="2" customFormat="1" ht="18" customHeight="1" x14ac:dyDescent="0.25">
      <c r="B784" s="4"/>
      <c r="E784" s="4"/>
      <c r="M784" s="186"/>
      <c r="N784" s="186"/>
      <c r="O784" s="63"/>
      <c r="S784" s="63"/>
    </row>
    <row r="785" spans="2:19" s="2" customFormat="1" ht="18" customHeight="1" x14ac:dyDescent="0.25">
      <c r="B785" s="4"/>
      <c r="E785" s="4"/>
      <c r="M785" s="186"/>
      <c r="N785" s="186"/>
      <c r="O785" s="63"/>
      <c r="S785" s="63"/>
    </row>
    <row r="786" spans="2:19" s="2" customFormat="1" ht="18" customHeight="1" x14ac:dyDescent="0.25">
      <c r="B786" s="4"/>
      <c r="E786" s="4"/>
      <c r="M786" s="186"/>
      <c r="N786" s="186"/>
      <c r="O786" s="63"/>
      <c r="S786" s="63"/>
    </row>
    <row r="787" spans="2:19" s="2" customFormat="1" ht="18" customHeight="1" x14ac:dyDescent="0.25">
      <c r="B787" s="4"/>
      <c r="E787" s="4"/>
      <c r="M787" s="186"/>
      <c r="N787" s="186"/>
      <c r="O787" s="63"/>
      <c r="S787" s="63"/>
    </row>
    <row r="788" spans="2:19" s="2" customFormat="1" ht="18" customHeight="1" x14ac:dyDescent="0.25">
      <c r="B788" s="4"/>
      <c r="E788" s="4"/>
      <c r="M788" s="186"/>
      <c r="N788" s="186"/>
      <c r="O788" s="63"/>
      <c r="S788" s="63"/>
    </row>
    <row r="789" spans="2:19" s="2" customFormat="1" ht="18" customHeight="1" x14ac:dyDescent="0.25">
      <c r="B789" s="4"/>
      <c r="E789" s="4"/>
      <c r="M789" s="186"/>
      <c r="N789" s="186"/>
      <c r="O789" s="63"/>
      <c r="S789" s="63"/>
    </row>
    <row r="790" spans="2:19" s="2" customFormat="1" ht="18" customHeight="1" x14ac:dyDescent="0.25">
      <c r="B790" s="4"/>
      <c r="E790" s="4"/>
      <c r="M790" s="186"/>
      <c r="N790" s="186"/>
      <c r="O790" s="63"/>
      <c r="S790" s="63"/>
    </row>
    <row r="791" spans="2:19" s="2" customFormat="1" ht="18" customHeight="1" x14ac:dyDescent="0.25">
      <c r="B791" s="4"/>
      <c r="E791" s="4"/>
      <c r="M791" s="186"/>
      <c r="N791" s="186"/>
      <c r="O791" s="63"/>
      <c r="S791" s="63"/>
    </row>
    <row r="792" spans="2:19" s="2" customFormat="1" ht="18" customHeight="1" x14ac:dyDescent="0.25">
      <c r="B792" s="4"/>
      <c r="E792" s="4"/>
      <c r="M792" s="186"/>
      <c r="N792" s="186"/>
      <c r="O792" s="63"/>
      <c r="S792" s="63"/>
    </row>
    <row r="793" spans="2:19" s="2" customFormat="1" ht="18" customHeight="1" x14ac:dyDescent="0.25">
      <c r="B793" s="4"/>
      <c r="E793" s="4"/>
      <c r="M793" s="186"/>
      <c r="N793" s="186"/>
      <c r="O793" s="63"/>
      <c r="S793" s="63"/>
    </row>
    <row r="794" spans="2:19" s="2" customFormat="1" ht="18" customHeight="1" x14ac:dyDescent="0.25">
      <c r="B794" s="4"/>
      <c r="E794" s="4"/>
      <c r="M794" s="186"/>
      <c r="N794" s="186"/>
      <c r="O794" s="63"/>
      <c r="S794" s="63"/>
    </row>
    <row r="795" spans="2:19" s="2" customFormat="1" ht="18" customHeight="1" x14ac:dyDescent="0.25">
      <c r="B795" s="4"/>
      <c r="E795" s="4"/>
      <c r="M795" s="186"/>
      <c r="N795" s="186"/>
      <c r="O795" s="63"/>
      <c r="S795" s="63"/>
    </row>
    <row r="796" spans="2:19" s="2" customFormat="1" ht="18" customHeight="1" x14ac:dyDescent="0.25">
      <c r="B796" s="4"/>
      <c r="E796" s="4"/>
      <c r="M796" s="186"/>
      <c r="N796" s="186"/>
      <c r="O796" s="63"/>
      <c r="S796" s="63"/>
    </row>
    <row r="797" spans="2:19" s="2" customFormat="1" ht="18" customHeight="1" x14ac:dyDescent="0.25">
      <c r="B797" s="4"/>
      <c r="E797" s="4"/>
      <c r="M797" s="186"/>
      <c r="N797" s="186"/>
      <c r="O797" s="63"/>
      <c r="S797" s="63"/>
    </row>
    <row r="798" spans="2:19" s="2" customFormat="1" ht="18" customHeight="1" x14ac:dyDescent="0.25">
      <c r="B798" s="4"/>
      <c r="E798" s="4"/>
      <c r="M798" s="186"/>
      <c r="N798" s="186"/>
      <c r="O798" s="63"/>
      <c r="S798" s="63"/>
    </row>
    <row r="799" spans="2:19" s="2" customFormat="1" ht="18" customHeight="1" x14ac:dyDescent="0.25">
      <c r="B799" s="4"/>
      <c r="E799" s="4"/>
      <c r="M799" s="186"/>
      <c r="N799" s="186"/>
      <c r="O799" s="63"/>
      <c r="S799" s="63"/>
    </row>
    <row r="800" spans="2:19" s="2" customFormat="1" ht="18" customHeight="1" x14ac:dyDescent="0.25">
      <c r="B800" s="4"/>
      <c r="E800" s="4"/>
      <c r="M800" s="186"/>
      <c r="N800" s="186"/>
      <c r="O800" s="63"/>
      <c r="S800" s="63"/>
    </row>
    <row r="801" spans="2:19" s="2" customFormat="1" ht="18" customHeight="1" x14ac:dyDescent="0.25">
      <c r="B801" s="4"/>
      <c r="E801" s="4"/>
      <c r="M801" s="186"/>
      <c r="N801" s="186"/>
      <c r="O801" s="63"/>
      <c r="S801" s="63"/>
    </row>
    <row r="802" spans="2:19" s="2" customFormat="1" ht="18" customHeight="1" x14ac:dyDescent="0.25">
      <c r="B802" s="4"/>
      <c r="E802" s="4"/>
      <c r="M802" s="186"/>
      <c r="N802" s="186"/>
      <c r="O802" s="63"/>
      <c r="S802" s="63"/>
    </row>
    <row r="803" spans="2:19" s="2" customFormat="1" ht="18" customHeight="1" x14ac:dyDescent="0.25">
      <c r="B803" s="4"/>
      <c r="E803" s="4"/>
      <c r="M803" s="186"/>
      <c r="N803" s="186"/>
      <c r="O803" s="63"/>
      <c r="S803" s="63"/>
    </row>
    <row r="804" spans="2:19" s="2" customFormat="1" ht="18" customHeight="1" x14ac:dyDescent="0.25">
      <c r="B804" s="4"/>
      <c r="E804" s="4"/>
      <c r="M804" s="186"/>
      <c r="N804" s="186"/>
      <c r="O804" s="63"/>
      <c r="S804" s="63"/>
    </row>
    <row r="805" spans="2:19" s="2" customFormat="1" ht="18" customHeight="1" x14ac:dyDescent="0.25">
      <c r="B805" s="4"/>
      <c r="E805" s="4"/>
      <c r="M805" s="186"/>
      <c r="N805" s="186"/>
      <c r="O805" s="63"/>
      <c r="S805" s="63"/>
    </row>
    <row r="806" spans="2:19" s="2" customFormat="1" ht="18" customHeight="1" x14ac:dyDescent="0.25">
      <c r="B806" s="4"/>
      <c r="E806" s="4"/>
      <c r="M806" s="186"/>
      <c r="N806" s="186"/>
      <c r="O806" s="63"/>
      <c r="S806" s="63"/>
    </row>
    <row r="807" spans="2:19" s="2" customFormat="1" ht="18" customHeight="1" x14ac:dyDescent="0.25">
      <c r="B807" s="4"/>
      <c r="E807" s="4"/>
      <c r="M807" s="186"/>
      <c r="N807" s="186"/>
      <c r="O807" s="63"/>
      <c r="S807" s="63"/>
    </row>
    <row r="808" spans="2:19" s="2" customFormat="1" ht="18" customHeight="1" x14ac:dyDescent="0.25">
      <c r="B808" s="4"/>
      <c r="E808" s="4"/>
      <c r="M808" s="186"/>
      <c r="N808" s="186"/>
      <c r="O808" s="63"/>
      <c r="S808" s="63"/>
    </row>
    <row r="809" spans="2:19" s="2" customFormat="1" ht="18" customHeight="1" x14ac:dyDescent="0.25">
      <c r="B809" s="4"/>
      <c r="E809" s="4"/>
      <c r="M809" s="186"/>
      <c r="N809" s="186"/>
      <c r="O809" s="63"/>
      <c r="S809" s="63"/>
    </row>
    <row r="810" spans="2:19" s="2" customFormat="1" ht="18" customHeight="1" x14ac:dyDescent="0.25">
      <c r="B810" s="4"/>
      <c r="E810" s="4"/>
      <c r="M810" s="186"/>
      <c r="N810" s="186"/>
      <c r="O810" s="63"/>
      <c r="S810" s="63"/>
    </row>
    <row r="811" spans="2:19" s="2" customFormat="1" ht="18" customHeight="1" x14ac:dyDescent="0.25">
      <c r="B811" s="4"/>
      <c r="E811" s="4"/>
      <c r="M811" s="186"/>
      <c r="N811" s="186"/>
      <c r="O811" s="63"/>
      <c r="S811" s="63"/>
    </row>
    <row r="812" spans="2:19" s="2" customFormat="1" ht="18" customHeight="1" x14ac:dyDescent="0.25">
      <c r="B812" s="4"/>
      <c r="E812" s="4"/>
      <c r="M812" s="186"/>
      <c r="N812" s="186"/>
      <c r="O812" s="63"/>
      <c r="S812" s="63"/>
    </row>
    <row r="813" spans="2:19" s="2" customFormat="1" ht="18" customHeight="1" x14ac:dyDescent="0.25">
      <c r="B813" s="4"/>
      <c r="E813" s="4"/>
      <c r="M813" s="186"/>
      <c r="N813" s="186"/>
      <c r="O813" s="63"/>
      <c r="S813" s="63"/>
    </row>
    <row r="814" spans="2:19" s="2" customFormat="1" ht="18" customHeight="1" x14ac:dyDescent="0.25">
      <c r="B814" s="4"/>
      <c r="E814" s="4"/>
      <c r="M814" s="186"/>
      <c r="N814" s="186"/>
      <c r="O814" s="63"/>
      <c r="S814" s="63"/>
    </row>
    <row r="815" spans="2:19" s="2" customFormat="1" ht="18" customHeight="1" x14ac:dyDescent="0.25">
      <c r="B815" s="4"/>
      <c r="E815" s="4"/>
      <c r="M815" s="186"/>
      <c r="N815" s="186"/>
      <c r="O815" s="63"/>
      <c r="S815" s="63"/>
    </row>
    <row r="816" spans="2:19" s="2" customFormat="1" ht="18" customHeight="1" x14ac:dyDescent="0.25">
      <c r="B816" s="4"/>
      <c r="E816" s="4"/>
      <c r="M816" s="186"/>
      <c r="N816" s="186"/>
      <c r="O816" s="63"/>
      <c r="S816" s="63"/>
    </row>
    <row r="817" spans="2:19" s="2" customFormat="1" ht="18" customHeight="1" x14ac:dyDescent="0.25">
      <c r="B817" s="4"/>
      <c r="E817" s="4"/>
      <c r="M817" s="186"/>
      <c r="N817" s="186"/>
      <c r="O817" s="63"/>
      <c r="S817" s="63"/>
    </row>
    <row r="818" spans="2:19" s="2" customFormat="1" ht="18" customHeight="1" x14ac:dyDescent="0.25">
      <c r="B818" s="4"/>
      <c r="E818" s="4"/>
      <c r="M818" s="186"/>
      <c r="N818" s="186"/>
      <c r="O818" s="63"/>
      <c r="S818" s="63"/>
    </row>
    <row r="819" spans="2:19" s="2" customFormat="1" ht="18" customHeight="1" x14ac:dyDescent="0.25">
      <c r="B819" s="4"/>
      <c r="E819" s="4"/>
      <c r="M819" s="186"/>
      <c r="N819" s="186"/>
      <c r="O819" s="63"/>
      <c r="S819" s="63"/>
    </row>
    <row r="820" spans="2:19" s="2" customFormat="1" ht="18" customHeight="1" x14ac:dyDescent="0.25">
      <c r="B820" s="4"/>
      <c r="E820" s="4"/>
      <c r="M820" s="186"/>
      <c r="N820" s="186"/>
      <c r="O820" s="63"/>
      <c r="S820" s="63"/>
    </row>
    <row r="821" spans="2:19" s="2" customFormat="1" ht="18" customHeight="1" x14ac:dyDescent="0.25">
      <c r="B821" s="4"/>
      <c r="E821" s="4"/>
      <c r="M821" s="186"/>
      <c r="N821" s="186"/>
      <c r="O821" s="63"/>
      <c r="S821" s="63"/>
    </row>
    <row r="822" spans="2:19" s="2" customFormat="1" ht="18" customHeight="1" x14ac:dyDescent="0.25">
      <c r="B822" s="4"/>
      <c r="E822" s="4"/>
      <c r="M822" s="186"/>
      <c r="N822" s="186"/>
      <c r="O822" s="63"/>
      <c r="S822" s="63"/>
    </row>
    <row r="823" spans="2:19" s="2" customFormat="1" ht="18" customHeight="1" x14ac:dyDescent="0.25">
      <c r="B823" s="4"/>
      <c r="E823" s="4"/>
      <c r="M823" s="186"/>
      <c r="N823" s="186"/>
      <c r="O823" s="63"/>
      <c r="S823" s="63"/>
    </row>
    <row r="824" spans="2:19" s="2" customFormat="1" ht="18" customHeight="1" x14ac:dyDescent="0.25">
      <c r="B824" s="4"/>
      <c r="E824" s="4"/>
      <c r="M824" s="186"/>
      <c r="N824" s="186"/>
      <c r="O824" s="63"/>
      <c r="S824" s="63"/>
    </row>
    <row r="825" spans="2:19" s="2" customFormat="1" ht="18" customHeight="1" x14ac:dyDescent="0.25">
      <c r="B825" s="4"/>
      <c r="E825" s="4"/>
      <c r="M825" s="186"/>
      <c r="N825" s="186"/>
      <c r="O825" s="63"/>
      <c r="S825" s="63"/>
    </row>
    <row r="826" spans="2:19" s="2" customFormat="1" ht="18" customHeight="1" x14ac:dyDescent="0.25">
      <c r="B826" s="4"/>
      <c r="E826" s="4"/>
      <c r="M826" s="186"/>
      <c r="N826" s="186"/>
      <c r="O826" s="63"/>
      <c r="S826" s="63"/>
    </row>
    <row r="827" spans="2:19" s="2" customFormat="1" ht="18" customHeight="1" x14ac:dyDescent="0.25">
      <c r="B827" s="4"/>
      <c r="E827" s="4"/>
      <c r="M827" s="186"/>
      <c r="N827" s="186"/>
      <c r="O827" s="63"/>
      <c r="S827" s="63"/>
    </row>
    <row r="828" spans="2:19" s="2" customFormat="1" ht="18" customHeight="1" x14ac:dyDescent="0.25">
      <c r="B828" s="4"/>
      <c r="E828" s="4"/>
      <c r="M828" s="186"/>
      <c r="N828" s="186"/>
      <c r="O828" s="63"/>
      <c r="S828" s="63"/>
    </row>
    <row r="829" spans="2:19" s="2" customFormat="1" ht="18" customHeight="1" x14ac:dyDescent="0.25">
      <c r="B829" s="4"/>
      <c r="E829" s="4"/>
      <c r="M829" s="186"/>
      <c r="N829" s="186"/>
      <c r="O829" s="63"/>
      <c r="S829" s="63"/>
    </row>
    <row r="830" spans="2:19" s="2" customFormat="1" ht="18" customHeight="1" x14ac:dyDescent="0.25">
      <c r="B830" s="4"/>
      <c r="E830" s="4"/>
      <c r="M830" s="186"/>
      <c r="N830" s="186"/>
      <c r="O830" s="63"/>
      <c r="S830" s="63"/>
    </row>
    <row r="831" spans="2:19" s="2" customFormat="1" ht="18" customHeight="1" x14ac:dyDescent="0.25">
      <c r="B831" s="4"/>
      <c r="E831" s="4"/>
      <c r="M831" s="186"/>
      <c r="N831" s="186"/>
      <c r="O831" s="63"/>
      <c r="S831" s="63"/>
    </row>
    <row r="832" spans="2:19" s="2" customFormat="1" ht="18" customHeight="1" x14ac:dyDescent="0.25">
      <c r="B832" s="4"/>
      <c r="E832" s="4"/>
      <c r="M832" s="186"/>
      <c r="N832" s="186"/>
      <c r="O832" s="63"/>
      <c r="S832" s="63"/>
    </row>
    <row r="833" spans="2:19" s="2" customFormat="1" ht="18" customHeight="1" x14ac:dyDescent="0.25">
      <c r="B833" s="4"/>
      <c r="E833" s="4"/>
      <c r="M833" s="186"/>
      <c r="N833" s="186"/>
      <c r="O833" s="63"/>
      <c r="S833" s="63"/>
    </row>
    <row r="834" spans="2:19" s="2" customFormat="1" ht="18" customHeight="1" x14ac:dyDescent="0.25">
      <c r="B834" s="4"/>
      <c r="E834" s="4"/>
      <c r="M834" s="186"/>
      <c r="N834" s="186"/>
      <c r="O834" s="63"/>
      <c r="S834" s="63"/>
    </row>
    <row r="835" spans="2:19" s="2" customFormat="1" ht="18" customHeight="1" x14ac:dyDescent="0.25">
      <c r="B835" s="4"/>
      <c r="E835" s="4"/>
      <c r="M835" s="186"/>
      <c r="N835" s="186"/>
      <c r="O835" s="63"/>
      <c r="S835" s="63"/>
    </row>
    <row r="836" spans="2:19" s="2" customFormat="1" ht="18" customHeight="1" x14ac:dyDescent="0.25">
      <c r="B836" s="4"/>
      <c r="E836" s="4"/>
      <c r="M836" s="186"/>
      <c r="N836" s="186"/>
      <c r="O836" s="63"/>
      <c r="S836" s="63"/>
    </row>
    <row r="837" spans="2:19" s="2" customFormat="1" ht="18" customHeight="1" x14ac:dyDescent="0.25">
      <c r="B837" s="4"/>
      <c r="E837" s="4"/>
      <c r="M837" s="186"/>
      <c r="N837" s="186"/>
      <c r="O837" s="63"/>
      <c r="S837" s="63"/>
    </row>
    <row r="838" spans="2:19" s="2" customFormat="1" ht="18" customHeight="1" x14ac:dyDescent="0.25">
      <c r="B838" s="4"/>
      <c r="E838" s="4"/>
      <c r="M838" s="186"/>
      <c r="N838" s="186"/>
      <c r="O838" s="63"/>
      <c r="S838" s="63"/>
    </row>
    <row r="839" spans="2:19" s="2" customFormat="1" ht="18" customHeight="1" x14ac:dyDescent="0.25">
      <c r="B839" s="4"/>
      <c r="E839" s="4"/>
      <c r="M839" s="186"/>
      <c r="N839" s="186"/>
      <c r="O839" s="63"/>
      <c r="S839" s="63"/>
    </row>
    <row r="840" spans="2:19" s="2" customFormat="1" ht="18" customHeight="1" x14ac:dyDescent="0.25">
      <c r="B840" s="4"/>
      <c r="E840" s="4"/>
      <c r="M840" s="186"/>
      <c r="N840" s="186"/>
      <c r="O840" s="63"/>
      <c r="S840" s="63"/>
    </row>
    <row r="841" spans="2:19" s="2" customFormat="1" ht="18" customHeight="1" x14ac:dyDescent="0.25">
      <c r="B841" s="4"/>
      <c r="E841" s="4"/>
      <c r="M841" s="186"/>
      <c r="N841" s="186"/>
      <c r="O841" s="63"/>
      <c r="S841" s="63"/>
    </row>
    <row r="842" spans="2:19" s="2" customFormat="1" ht="18" customHeight="1" x14ac:dyDescent="0.25">
      <c r="B842" s="4"/>
      <c r="E842" s="4"/>
      <c r="M842" s="186"/>
      <c r="N842" s="186"/>
      <c r="O842" s="63"/>
      <c r="S842" s="63"/>
    </row>
    <row r="843" spans="2:19" s="2" customFormat="1" ht="18" customHeight="1" x14ac:dyDescent="0.25">
      <c r="B843" s="4"/>
      <c r="E843" s="4"/>
      <c r="M843" s="186"/>
      <c r="N843" s="186"/>
      <c r="O843" s="63"/>
      <c r="S843" s="63"/>
    </row>
    <row r="844" spans="2:19" s="2" customFormat="1" ht="18" customHeight="1" x14ac:dyDescent="0.25">
      <c r="B844" s="4"/>
      <c r="E844" s="4"/>
      <c r="M844" s="186"/>
      <c r="N844" s="186"/>
      <c r="O844" s="63"/>
      <c r="S844" s="63"/>
    </row>
    <row r="845" spans="2:19" s="2" customFormat="1" ht="18" customHeight="1" x14ac:dyDescent="0.25">
      <c r="B845" s="4"/>
      <c r="E845" s="4"/>
      <c r="M845" s="186"/>
      <c r="N845" s="186"/>
      <c r="O845" s="63"/>
      <c r="S845" s="63"/>
    </row>
    <row r="846" spans="2:19" s="2" customFormat="1" ht="18" customHeight="1" x14ac:dyDescent="0.25">
      <c r="B846" s="4"/>
      <c r="E846" s="4"/>
      <c r="M846" s="186"/>
      <c r="N846" s="186"/>
      <c r="O846" s="63"/>
      <c r="S846" s="63"/>
    </row>
    <row r="847" spans="2:19" s="2" customFormat="1" ht="18" customHeight="1" x14ac:dyDescent="0.25">
      <c r="B847" s="4"/>
      <c r="E847" s="4"/>
      <c r="M847" s="186"/>
      <c r="N847" s="186"/>
      <c r="O847" s="63"/>
      <c r="S847" s="63"/>
    </row>
    <row r="848" spans="2:19" s="2" customFormat="1" ht="18" customHeight="1" x14ac:dyDescent="0.25">
      <c r="B848" s="4"/>
      <c r="E848" s="4"/>
      <c r="M848" s="186"/>
      <c r="N848" s="186"/>
      <c r="O848" s="63"/>
      <c r="S848" s="63"/>
    </row>
    <row r="849" spans="2:19" s="2" customFormat="1" ht="18" customHeight="1" x14ac:dyDescent="0.25">
      <c r="B849" s="4"/>
      <c r="E849" s="4"/>
      <c r="M849" s="186"/>
      <c r="N849" s="186"/>
      <c r="O849" s="63"/>
      <c r="S849" s="63"/>
    </row>
    <row r="850" spans="2:19" s="2" customFormat="1" ht="18" customHeight="1" x14ac:dyDescent="0.25">
      <c r="B850" s="4"/>
      <c r="E850" s="4"/>
      <c r="M850" s="186"/>
      <c r="N850" s="186"/>
      <c r="O850" s="63"/>
      <c r="S850" s="63"/>
    </row>
    <row r="851" spans="2:19" s="2" customFormat="1" ht="18" customHeight="1" x14ac:dyDescent="0.25">
      <c r="B851" s="4"/>
      <c r="E851" s="4"/>
      <c r="M851" s="186"/>
      <c r="N851" s="186"/>
      <c r="O851" s="63"/>
      <c r="S851" s="63"/>
    </row>
    <row r="852" spans="2:19" s="2" customFormat="1" ht="18" customHeight="1" x14ac:dyDescent="0.25">
      <c r="B852" s="4"/>
      <c r="E852" s="4"/>
      <c r="M852" s="186"/>
      <c r="N852" s="186"/>
      <c r="O852" s="63"/>
      <c r="S852" s="63"/>
    </row>
    <row r="853" spans="2:19" s="2" customFormat="1" ht="18" customHeight="1" x14ac:dyDescent="0.25">
      <c r="B853" s="4"/>
      <c r="E853" s="4"/>
      <c r="M853" s="186"/>
      <c r="N853" s="186"/>
      <c r="O853" s="63"/>
      <c r="S853" s="63"/>
    </row>
    <row r="854" spans="2:19" s="2" customFormat="1" ht="18" customHeight="1" x14ac:dyDescent="0.25">
      <c r="B854" s="4"/>
      <c r="E854" s="4"/>
      <c r="M854" s="186"/>
      <c r="N854" s="186"/>
      <c r="O854" s="63"/>
      <c r="S854" s="63"/>
    </row>
    <row r="855" spans="2:19" s="2" customFormat="1" ht="18" customHeight="1" x14ac:dyDescent="0.25">
      <c r="B855" s="4"/>
      <c r="E855" s="4"/>
      <c r="M855" s="186"/>
      <c r="N855" s="186"/>
      <c r="O855" s="63"/>
      <c r="S855" s="63"/>
    </row>
    <row r="856" spans="2:19" s="2" customFormat="1" ht="18" customHeight="1" x14ac:dyDescent="0.25">
      <c r="B856" s="4"/>
      <c r="E856" s="4"/>
      <c r="M856" s="186"/>
      <c r="N856" s="186"/>
      <c r="O856" s="63"/>
      <c r="S856" s="63"/>
    </row>
    <row r="857" spans="2:19" s="2" customFormat="1" ht="18" customHeight="1" x14ac:dyDescent="0.25">
      <c r="B857" s="4"/>
      <c r="E857" s="4"/>
      <c r="M857" s="186"/>
      <c r="N857" s="186"/>
      <c r="O857" s="63"/>
      <c r="S857" s="63"/>
    </row>
    <row r="858" spans="2:19" s="2" customFormat="1" ht="18" customHeight="1" x14ac:dyDescent="0.25">
      <c r="B858" s="4"/>
      <c r="E858" s="4"/>
      <c r="M858" s="186"/>
      <c r="N858" s="186"/>
      <c r="O858" s="63"/>
      <c r="S858" s="63"/>
    </row>
    <row r="859" spans="2:19" s="2" customFormat="1" ht="18" customHeight="1" x14ac:dyDescent="0.25">
      <c r="B859" s="4"/>
      <c r="E859" s="4"/>
      <c r="M859" s="186"/>
      <c r="N859" s="186"/>
      <c r="O859" s="63"/>
      <c r="S859" s="63"/>
    </row>
    <row r="860" spans="2:19" s="2" customFormat="1" ht="18" customHeight="1" x14ac:dyDescent="0.25">
      <c r="B860" s="4"/>
      <c r="E860" s="4"/>
      <c r="M860" s="186"/>
      <c r="N860" s="186"/>
      <c r="O860" s="63"/>
      <c r="S860" s="63"/>
    </row>
    <row r="861" spans="2:19" s="2" customFormat="1" ht="18" customHeight="1" x14ac:dyDescent="0.25">
      <c r="B861" s="4"/>
      <c r="E861" s="4"/>
      <c r="M861" s="186"/>
      <c r="N861" s="186"/>
      <c r="O861" s="63"/>
      <c r="S861" s="63"/>
    </row>
    <row r="862" spans="2:19" s="2" customFormat="1" ht="18" customHeight="1" x14ac:dyDescent="0.25">
      <c r="B862" s="4"/>
      <c r="E862" s="4"/>
      <c r="M862" s="186"/>
      <c r="N862" s="186"/>
      <c r="O862" s="63"/>
      <c r="S862" s="63"/>
    </row>
    <row r="863" spans="2:19" s="2" customFormat="1" ht="18" customHeight="1" x14ac:dyDescent="0.25">
      <c r="B863" s="4"/>
      <c r="E863" s="4"/>
      <c r="M863" s="186"/>
      <c r="N863" s="186"/>
      <c r="O863" s="63"/>
      <c r="S863" s="63"/>
    </row>
    <row r="864" spans="2:19" s="2" customFormat="1" ht="18" customHeight="1" x14ac:dyDescent="0.25">
      <c r="B864" s="4"/>
      <c r="E864" s="4"/>
      <c r="M864" s="186"/>
      <c r="N864" s="186"/>
      <c r="O864" s="63"/>
      <c r="S864" s="63"/>
    </row>
    <row r="865" spans="2:19" s="2" customFormat="1" ht="18" customHeight="1" x14ac:dyDescent="0.25">
      <c r="B865" s="4"/>
      <c r="E865" s="4"/>
      <c r="M865" s="186"/>
      <c r="N865" s="186"/>
      <c r="O865" s="63"/>
      <c r="S865" s="63"/>
    </row>
    <row r="866" spans="2:19" s="2" customFormat="1" ht="18" customHeight="1" x14ac:dyDescent="0.25">
      <c r="B866" s="4"/>
      <c r="E866" s="4"/>
      <c r="M866" s="186"/>
      <c r="N866" s="186"/>
      <c r="O866" s="63"/>
      <c r="S866" s="63"/>
    </row>
    <row r="867" spans="2:19" s="2" customFormat="1" ht="18" customHeight="1" x14ac:dyDescent="0.25">
      <c r="B867" s="4"/>
      <c r="E867" s="4"/>
      <c r="M867" s="186"/>
      <c r="N867" s="186"/>
      <c r="O867" s="63"/>
      <c r="S867" s="63"/>
    </row>
    <row r="868" spans="2:19" s="2" customFormat="1" ht="18" customHeight="1" x14ac:dyDescent="0.25">
      <c r="B868" s="4"/>
      <c r="E868" s="4"/>
      <c r="M868" s="186"/>
      <c r="N868" s="186"/>
      <c r="O868" s="63"/>
      <c r="S868" s="63"/>
    </row>
    <row r="869" spans="2:19" s="2" customFormat="1" ht="18" customHeight="1" x14ac:dyDescent="0.25">
      <c r="B869" s="4"/>
      <c r="E869" s="4"/>
      <c r="M869" s="186"/>
      <c r="N869" s="186"/>
      <c r="O869" s="63"/>
      <c r="S869" s="63"/>
    </row>
    <row r="870" spans="2:19" s="2" customFormat="1" ht="18" customHeight="1" x14ac:dyDescent="0.25">
      <c r="B870" s="4"/>
      <c r="E870" s="4"/>
      <c r="M870" s="186"/>
      <c r="N870" s="186"/>
      <c r="O870" s="63"/>
      <c r="S870" s="63"/>
    </row>
    <row r="871" spans="2:19" s="2" customFormat="1" ht="18" customHeight="1" x14ac:dyDescent="0.25">
      <c r="B871" s="4"/>
      <c r="E871" s="4"/>
      <c r="M871" s="186"/>
      <c r="N871" s="186"/>
      <c r="O871" s="63"/>
      <c r="S871" s="63"/>
    </row>
    <row r="872" spans="2:19" s="2" customFormat="1" ht="18" customHeight="1" x14ac:dyDescent="0.25">
      <c r="B872" s="4"/>
      <c r="E872" s="4"/>
      <c r="M872" s="186"/>
      <c r="N872" s="186"/>
      <c r="O872" s="63"/>
      <c r="S872" s="63"/>
    </row>
    <row r="873" spans="2:19" s="2" customFormat="1" ht="18" customHeight="1" x14ac:dyDescent="0.25">
      <c r="B873" s="4"/>
      <c r="E873" s="4"/>
      <c r="M873" s="186"/>
      <c r="N873" s="186"/>
      <c r="O873" s="63"/>
      <c r="S873" s="63"/>
    </row>
    <row r="874" spans="2:19" s="2" customFormat="1" ht="18" customHeight="1" x14ac:dyDescent="0.25">
      <c r="B874" s="4"/>
      <c r="E874" s="4"/>
      <c r="M874" s="186"/>
      <c r="N874" s="186"/>
      <c r="O874" s="63"/>
      <c r="S874" s="63"/>
    </row>
    <row r="875" spans="2:19" s="2" customFormat="1" ht="18" customHeight="1" x14ac:dyDescent="0.25">
      <c r="B875" s="4"/>
      <c r="E875" s="4"/>
      <c r="M875" s="186"/>
      <c r="N875" s="186"/>
      <c r="O875" s="63"/>
      <c r="S875" s="63"/>
    </row>
    <row r="876" spans="2:19" s="2" customFormat="1" ht="18" customHeight="1" x14ac:dyDescent="0.25">
      <c r="B876" s="4"/>
      <c r="E876" s="4"/>
      <c r="M876" s="186"/>
      <c r="N876" s="186"/>
      <c r="O876" s="63"/>
      <c r="S876" s="63"/>
    </row>
    <row r="877" spans="2:19" s="2" customFormat="1" ht="18" customHeight="1" x14ac:dyDescent="0.25">
      <c r="B877" s="4"/>
      <c r="E877" s="4"/>
      <c r="M877" s="186"/>
      <c r="N877" s="186"/>
      <c r="O877" s="63"/>
      <c r="S877" s="63"/>
    </row>
    <row r="878" spans="2:19" s="2" customFormat="1" ht="18" customHeight="1" x14ac:dyDescent="0.25">
      <c r="B878" s="4"/>
      <c r="E878" s="4"/>
      <c r="M878" s="186"/>
      <c r="N878" s="186"/>
      <c r="O878" s="63"/>
      <c r="S878" s="63"/>
    </row>
    <row r="879" spans="2:19" s="2" customFormat="1" ht="18" customHeight="1" x14ac:dyDescent="0.25">
      <c r="B879" s="4"/>
      <c r="E879" s="4"/>
      <c r="M879" s="186"/>
      <c r="N879" s="186"/>
      <c r="O879" s="63"/>
      <c r="S879" s="63"/>
    </row>
    <row r="880" spans="2:19" s="2" customFormat="1" ht="18" customHeight="1" x14ac:dyDescent="0.25">
      <c r="B880" s="4"/>
      <c r="E880" s="4"/>
      <c r="M880" s="186"/>
      <c r="N880" s="186"/>
      <c r="O880" s="63"/>
      <c r="S880" s="63"/>
    </row>
    <row r="881" spans="2:19" s="2" customFormat="1" ht="18" customHeight="1" x14ac:dyDescent="0.25">
      <c r="B881" s="4"/>
      <c r="E881" s="4"/>
      <c r="M881" s="186"/>
      <c r="N881" s="186"/>
      <c r="O881" s="63"/>
      <c r="S881" s="63"/>
    </row>
    <row r="882" spans="2:19" s="2" customFormat="1" ht="18" customHeight="1" x14ac:dyDescent="0.25">
      <c r="B882" s="4"/>
      <c r="E882" s="4"/>
      <c r="M882" s="186"/>
      <c r="N882" s="186"/>
      <c r="O882" s="63"/>
      <c r="S882" s="63"/>
    </row>
    <row r="883" spans="2:19" s="2" customFormat="1" ht="18" customHeight="1" x14ac:dyDescent="0.25">
      <c r="B883" s="4"/>
      <c r="E883" s="4"/>
      <c r="M883" s="186"/>
      <c r="N883" s="186"/>
      <c r="O883" s="63"/>
      <c r="S883" s="63"/>
    </row>
    <row r="884" spans="2:19" s="2" customFormat="1" ht="18" customHeight="1" x14ac:dyDescent="0.25">
      <c r="B884" s="4"/>
      <c r="E884" s="4"/>
      <c r="M884" s="186"/>
      <c r="N884" s="186"/>
      <c r="O884" s="63"/>
      <c r="S884" s="63"/>
    </row>
    <row r="885" spans="2:19" s="2" customFormat="1" ht="18" customHeight="1" x14ac:dyDescent="0.25">
      <c r="B885" s="4"/>
      <c r="E885" s="4"/>
      <c r="M885" s="186"/>
      <c r="N885" s="186"/>
      <c r="O885" s="63"/>
      <c r="S885" s="63"/>
    </row>
    <row r="886" spans="2:19" s="2" customFormat="1" ht="18" customHeight="1" x14ac:dyDescent="0.25">
      <c r="B886" s="4"/>
      <c r="E886" s="4"/>
      <c r="M886" s="186"/>
      <c r="N886" s="186"/>
      <c r="O886" s="63"/>
      <c r="S886" s="63"/>
    </row>
    <row r="887" spans="2:19" s="2" customFormat="1" ht="18" customHeight="1" x14ac:dyDescent="0.25">
      <c r="B887" s="4"/>
      <c r="E887" s="4"/>
      <c r="M887" s="186"/>
      <c r="N887" s="186"/>
      <c r="O887" s="63"/>
      <c r="S887" s="63"/>
    </row>
    <row r="888" spans="2:19" s="2" customFormat="1" ht="18" customHeight="1" x14ac:dyDescent="0.25">
      <c r="B888" s="4"/>
      <c r="E888" s="4"/>
      <c r="M888" s="186"/>
      <c r="N888" s="186"/>
      <c r="O888" s="63"/>
      <c r="S888" s="63"/>
    </row>
    <row r="889" spans="2:19" s="2" customFormat="1" ht="18" customHeight="1" x14ac:dyDescent="0.25">
      <c r="B889" s="4"/>
      <c r="E889" s="4"/>
      <c r="M889" s="186"/>
      <c r="N889" s="186"/>
      <c r="O889" s="63"/>
      <c r="S889" s="63"/>
    </row>
    <row r="890" spans="2:19" s="2" customFormat="1" ht="18" customHeight="1" x14ac:dyDescent="0.25">
      <c r="B890" s="4"/>
      <c r="E890" s="4"/>
      <c r="M890" s="186"/>
      <c r="N890" s="186"/>
      <c r="O890" s="63"/>
      <c r="S890" s="63"/>
    </row>
    <row r="891" spans="2:19" s="2" customFormat="1" ht="18" customHeight="1" x14ac:dyDescent="0.25">
      <c r="B891" s="4"/>
      <c r="E891" s="4"/>
      <c r="M891" s="186"/>
      <c r="N891" s="186"/>
      <c r="O891" s="63"/>
      <c r="S891" s="63"/>
    </row>
    <row r="892" spans="2:19" s="2" customFormat="1" ht="18" customHeight="1" x14ac:dyDescent="0.25">
      <c r="B892" s="4"/>
      <c r="E892" s="4"/>
      <c r="M892" s="186"/>
      <c r="N892" s="186"/>
      <c r="O892" s="63"/>
      <c r="S892" s="63"/>
    </row>
    <row r="893" spans="2:19" s="2" customFormat="1" ht="18" customHeight="1" x14ac:dyDescent="0.25">
      <c r="B893" s="4"/>
      <c r="E893" s="4"/>
      <c r="M893" s="186"/>
      <c r="N893" s="186"/>
      <c r="O893" s="63"/>
      <c r="S893" s="63"/>
    </row>
    <row r="894" spans="2:19" s="2" customFormat="1" ht="18" customHeight="1" x14ac:dyDescent="0.25">
      <c r="B894" s="4"/>
      <c r="E894" s="4"/>
      <c r="M894" s="186"/>
      <c r="N894" s="186"/>
      <c r="O894" s="63"/>
      <c r="S894" s="63"/>
    </row>
    <row r="895" spans="2:19" s="2" customFormat="1" ht="18" customHeight="1" x14ac:dyDescent="0.25">
      <c r="B895" s="4"/>
      <c r="E895" s="4"/>
      <c r="M895" s="186"/>
      <c r="N895" s="186"/>
      <c r="O895" s="63"/>
      <c r="S895" s="63"/>
    </row>
    <row r="896" spans="2:19" s="2" customFormat="1" ht="18" customHeight="1" x14ac:dyDescent="0.25">
      <c r="B896" s="4"/>
      <c r="E896" s="4"/>
      <c r="M896" s="186"/>
      <c r="N896" s="186"/>
      <c r="O896" s="63"/>
      <c r="S896" s="63"/>
    </row>
    <row r="897" spans="2:19" s="2" customFormat="1" ht="18" customHeight="1" x14ac:dyDescent="0.25">
      <c r="B897" s="4"/>
      <c r="E897" s="4"/>
      <c r="M897" s="186"/>
      <c r="N897" s="186"/>
      <c r="O897" s="63"/>
      <c r="S897" s="63"/>
    </row>
    <row r="898" spans="2:19" s="2" customFormat="1" ht="18" customHeight="1" x14ac:dyDescent="0.25">
      <c r="B898" s="4"/>
      <c r="E898" s="4"/>
      <c r="M898" s="186"/>
      <c r="N898" s="186"/>
      <c r="O898" s="63"/>
      <c r="S898" s="63"/>
    </row>
    <row r="899" spans="2:19" s="2" customFormat="1" ht="18" customHeight="1" x14ac:dyDescent="0.25">
      <c r="B899" s="4"/>
      <c r="E899" s="4"/>
      <c r="M899" s="186"/>
      <c r="N899" s="186"/>
      <c r="O899" s="63"/>
      <c r="S899" s="63"/>
    </row>
    <row r="900" spans="2:19" s="2" customFormat="1" ht="18" customHeight="1" x14ac:dyDescent="0.25">
      <c r="B900" s="4"/>
      <c r="E900" s="4"/>
      <c r="M900" s="186"/>
      <c r="N900" s="186"/>
      <c r="O900" s="63"/>
      <c r="S900" s="63"/>
    </row>
    <row r="901" spans="2:19" s="2" customFormat="1" ht="18" customHeight="1" x14ac:dyDescent="0.25">
      <c r="B901" s="4"/>
      <c r="E901" s="4"/>
      <c r="M901" s="186"/>
      <c r="N901" s="186"/>
      <c r="O901" s="63"/>
      <c r="S901" s="63"/>
    </row>
    <row r="902" spans="2:19" s="2" customFormat="1" ht="18" customHeight="1" x14ac:dyDescent="0.25">
      <c r="B902" s="4"/>
      <c r="E902" s="4"/>
      <c r="M902" s="186"/>
      <c r="N902" s="186"/>
      <c r="O902" s="63"/>
      <c r="S902" s="63"/>
    </row>
    <row r="903" spans="2:19" s="2" customFormat="1" ht="18" customHeight="1" x14ac:dyDescent="0.25">
      <c r="B903" s="4"/>
      <c r="E903" s="4"/>
      <c r="M903" s="186"/>
      <c r="N903" s="186"/>
      <c r="O903" s="63"/>
      <c r="S903" s="63"/>
    </row>
    <row r="904" spans="2:19" s="2" customFormat="1" ht="18" customHeight="1" x14ac:dyDescent="0.25">
      <c r="B904" s="4"/>
      <c r="E904" s="4"/>
      <c r="M904" s="186"/>
      <c r="N904" s="186"/>
      <c r="O904" s="63"/>
      <c r="S904" s="63"/>
    </row>
    <row r="905" spans="2:19" s="2" customFormat="1" ht="18" customHeight="1" x14ac:dyDescent="0.25">
      <c r="B905" s="4"/>
      <c r="E905" s="4"/>
      <c r="M905" s="186"/>
      <c r="N905" s="186"/>
      <c r="O905" s="63"/>
      <c r="S905" s="63"/>
    </row>
    <row r="906" spans="2:19" s="2" customFormat="1" ht="18" customHeight="1" x14ac:dyDescent="0.25">
      <c r="B906" s="4"/>
      <c r="E906" s="4"/>
      <c r="M906" s="186"/>
      <c r="N906" s="186"/>
      <c r="O906" s="63"/>
      <c r="S906" s="63"/>
    </row>
    <row r="907" spans="2:19" s="2" customFormat="1" ht="18" customHeight="1" x14ac:dyDescent="0.25">
      <c r="B907" s="4"/>
      <c r="E907" s="4"/>
      <c r="M907" s="186"/>
      <c r="N907" s="186"/>
      <c r="O907" s="63"/>
      <c r="S907" s="63"/>
    </row>
    <row r="908" spans="2:19" s="2" customFormat="1" ht="18" customHeight="1" x14ac:dyDescent="0.25">
      <c r="B908" s="4"/>
      <c r="E908" s="4"/>
      <c r="M908" s="186"/>
      <c r="N908" s="186"/>
      <c r="O908" s="63"/>
      <c r="S908" s="63"/>
    </row>
    <row r="909" spans="2:19" s="2" customFormat="1" ht="18" customHeight="1" x14ac:dyDescent="0.25">
      <c r="B909" s="4"/>
      <c r="E909" s="4"/>
      <c r="M909" s="186"/>
      <c r="N909" s="186"/>
      <c r="O909" s="63"/>
      <c r="S909" s="63"/>
    </row>
    <row r="910" spans="2:19" s="2" customFormat="1" ht="18" customHeight="1" x14ac:dyDescent="0.25">
      <c r="B910" s="4"/>
      <c r="E910" s="4"/>
      <c r="M910" s="186"/>
      <c r="N910" s="186"/>
      <c r="O910" s="63"/>
      <c r="S910" s="63"/>
    </row>
    <row r="911" spans="2:19" s="2" customFormat="1" ht="18" customHeight="1" x14ac:dyDescent="0.25">
      <c r="B911" s="4"/>
      <c r="E911" s="4"/>
      <c r="M911" s="186"/>
      <c r="N911" s="186"/>
      <c r="O911" s="63"/>
      <c r="S911" s="63"/>
    </row>
    <row r="912" spans="2:19" s="2" customFormat="1" ht="18" customHeight="1" x14ac:dyDescent="0.25">
      <c r="B912" s="4"/>
      <c r="E912" s="4"/>
      <c r="M912" s="186"/>
      <c r="N912" s="186"/>
      <c r="O912" s="63"/>
      <c r="S912" s="63"/>
    </row>
    <row r="913" spans="2:19" s="2" customFormat="1" ht="18" customHeight="1" x14ac:dyDescent="0.25">
      <c r="B913" s="4"/>
      <c r="E913" s="4"/>
      <c r="M913" s="186"/>
      <c r="N913" s="186"/>
      <c r="O913" s="63"/>
      <c r="S913" s="63"/>
    </row>
    <row r="914" spans="2:19" s="2" customFormat="1" ht="18" customHeight="1" x14ac:dyDescent="0.25">
      <c r="B914" s="4"/>
      <c r="E914" s="4"/>
      <c r="M914" s="186"/>
      <c r="N914" s="186"/>
      <c r="O914" s="63"/>
      <c r="S914" s="63"/>
    </row>
    <row r="915" spans="2:19" s="2" customFormat="1" ht="18" customHeight="1" x14ac:dyDescent="0.25">
      <c r="B915" s="4"/>
      <c r="E915" s="4"/>
      <c r="M915" s="186"/>
      <c r="N915" s="186"/>
      <c r="O915" s="63"/>
      <c r="S915" s="63"/>
    </row>
    <row r="916" spans="2:19" s="2" customFormat="1" ht="18" customHeight="1" x14ac:dyDescent="0.25">
      <c r="B916" s="4"/>
      <c r="E916" s="4"/>
      <c r="M916" s="186"/>
      <c r="N916" s="186"/>
      <c r="O916" s="63"/>
      <c r="S916" s="63"/>
    </row>
    <row r="917" spans="2:19" s="2" customFormat="1" ht="18" customHeight="1" x14ac:dyDescent="0.25">
      <c r="B917" s="4"/>
      <c r="E917" s="4"/>
      <c r="M917" s="186"/>
      <c r="N917" s="186"/>
      <c r="O917" s="63"/>
      <c r="S917" s="63"/>
    </row>
    <row r="918" spans="2:19" s="2" customFormat="1" ht="18" customHeight="1" x14ac:dyDescent="0.25">
      <c r="B918" s="4"/>
      <c r="E918" s="4"/>
      <c r="M918" s="186"/>
      <c r="N918" s="186"/>
      <c r="O918" s="63"/>
      <c r="S918" s="63"/>
    </row>
    <row r="919" spans="2:19" s="2" customFormat="1" ht="18" customHeight="1" x14ac:dyDescent="0.25">
      <c r="B919" s="4"/>
      <c r="E919" s="4"/>
      <c r="M919" s="186"/>
      <c r="N919" s="186"/>
      <c r="O919" s="63"/>
      <c r="S919" s="63"/>
    </row>
    <row r="920" spans="2:19" s="2" customFormat="1" ht="18" customHeight="1" x14ac:dyDescent="0.25">
      <c r="B920" s="4"/>
      <c r="E920" s="4"/>
      <c r="M920" s="186"/>
      <c r="N920" s="186"/>
      <c r="O920" s="63"/>
      <c r="S920" s="63"/>
    </row>
    <row r="921" spans="2:19" s="2" customFormat="1" ht="18" customHeight="1" x14ac:dyDescent="0.25">
      <c r="B921" s="4"/>
      <c r="E921" s="4"/>
      <c r="M921" s="186"/>
      <c r="N921" s="186"/>
      <c r="O921" s="63"/>
      <c r="S921" s="63"/>
    </row>
    <row r="922" spans="2:19" s="2" customFormat="1" ht="18" customHeight="1" x14ac:dyDescent="0.25">
      <c r="B922" s="4"/>
      <c r="E922" s="4"/>
      <c r="M922" s="186"/>
      <c r="N922" s="186"/>
      <c r="O922" s="63"/>
      <c r="S922" s="63"/>
    </row>
    <row r="923" spans="2:19" s="2" customFormat="1" ht="18" customHeight="1" x14ac:dyDescent="0.25">
      <c r="B923" s="4"/>
      <c r="E923" s="4"/>
      <c r="M923" s="186"/>
      <c r="N923" s="186"/>
      <c r="O923" s="63"/>
      <c r="S923" s="63"/>
    </row>
    <row r="924" spans="2:19" s="2" customFormat="1" ht="18" customHeight="1" x14ac:dyDescent="0.25">
      <c r="B924" s="4"/>
      <c r="E924" s="4"/>
      <c r="M924" s="186"/>
      <c r="N924" s="186"/>
      <c r="O924" s="63"/>
      <c r="S924" s="63"/>
    </row>
    <row r="925" spans="2:19" s="2" customFormat="1" ht="18" customHeight="1" x14ac:dyDescent="0.25">
      <c r="B925" s="4"/>
      <c r="E925" s="4"/>
      <c r="M925" s="186"/>
      <c r="N925" s="186"/>
      <c r="O925" s="63"/>
      <c r="S925" s="63"/>
    </row>
    <row r="926" spans="2:19" s="2" customFormat="1" ht="18" customHeight="1" x14ac:dyDescent="0.25">
      <c r="B926" s="4"/>
      <c r="E926" s="4"/>
      <c r="M926" s="186"/>
      <c r="N926" s="186"/>
      <c r="O926" s="63"/>
      <c r="S926" s="63"/>
    </row>
    <row r="927" spans="2:19" s="2" customFormat="1" ht="18" customHeight="1" x14ac:dyDescent="0.25">
      <c r="B927" s="4"/>
      <c r="E927" s="4"/>
      <c r="M927" s="186"/>
      <c r="N927" s="186"/>
      <c r="O927" s="63"/>
      <c r="S927" s="63"/>
    </row>
    <row r="928" spans="2:19" s="2" customFormat="1" ht="18" customHeight="1" x14ac:dyDescent="0.25">
      <c r="B928" s="4"/>
      <c r="E928" s="4"/>
      <c r="M928" s="186"/>
      <c r="N928" s="186"/>
      <c r="O928" s="63"/>
      <c r="S928" s="63"/>
    </row>
    <row r="929" spans="2:19" s="2" customFormat="1" ht="18" customHeight="1" x14ac:dyDescent="0.25">
      <c r="B929" s="4"/>
      <c r="E929" s="4"/>
      <c r="M929" s="186"/>
      <c r="N929" s="186"/>
      <c r="O929" s="63"/>
      <c r="S929" s="63"/>
    </row>
    <row r="930" spans="2:19" s="2" customFormat="1" ht="18" customHeight="1" x14ac:dyDescent="0.25">
      <c r="B930" s="4"/>
      <c r="E930" s="4"/>
      <c r="M930" s="186"/>
      <c r="N930" s="186"/>
      <c r="O930" s="63"/>
      <c r="S930" s="63"/>
    </row>
    <row r="931" spans="2:19" s="2" customFormat="1" ht="18" customHeight="1" x14ac:dyDescent="0.25">
      <c r="B931" s="4"/>
      <c r="E931" s="4"/>
      <c r="M931" s="186"/>
      <c r="N931" s="186"/>
      <c r="O931" s="63"/>
      <c r="S931" s="63"/>
    </row>
    <row r="932" spans="2:19" s="2" customFormat="1" ht="18" customHeight="1" x14ac:dyDescent="0.25">
      <c r="B932" s="4"/>
      <c r="E932" s="4"/>
      <c r="M932" s="186"/>
      <c r="N932" s="186"/>
      <c r="O932" s="63"/>
      <c r="S932" s="63"/>
    </row>
    <row r="933" spans="2:19" s="2" customFormat="1" ht="18" customHeight="1" x14ac:dyDescent="0.25">
      <c r="B933" s="4"/>
      <c r="E933" s="4"/>
      <c r="M933" s="186"/>
      <c r="N933" s="186"/>
      <c r="O933" s="63"/>
      <c r="S933" s="63"/>
    </row>
    <row r="934" spans="2:19" s="2" customFormat="1" ht="18" customHeight="1" x14ac:dyDescent="0.25">
      <c r="B934" s="4"/>
      <c r="E934" s="4"/>
      <c r="M934" s="186"/>
      <c r="N934" s="186"/>
      <c r="O934" s="63"/>
      <c r="S934" s="63"/>
    </row>
    <row r="935" spans="2:19" s="2" customFormat="1" ht="18" customHeight="1" x14ac:dyDescent="0.25">
      <c r="B935" s="4"/>
      <c r="E935" s="4"/>
      <c r="M935" s="186"/>
      <c r="N935" s="186"/>
      <c r="O935" s="63"/>
      <c r="S935" s="63"/>
    </row>
    <row r="936" spans="2:19" s="2" customFormat="1" ht="18" customHeight="1" x14ac:dyDescent="0.25">
      <c r="B936" s="4"/>
      <c r="E936" s="4"/>
      <c r="M936" s="186"/>
      <c r="N936" s="186"/>
      <c r="O936" s="63"/>
      <c r="S936" s="63"/>
    </row>
    <row r="937" spans="2:19" s="2" customFormat="1" ht="18" customHeight="1" x14ac:dyDescent="0.25">
      <c r="B937" s="4"/>
      <c r="E937" s="4"/>
      <c r="M937" s="186"/>
      <c r="N937" s="186"/>
      <c r="O937" s="63"/>
      <c r="S937" s="63"/>
    </row>
    <row r="938" spans="2:19" s="2" customFormat="1" ht="18" customHeight="1" x14ac:dyDescent="0.25">
      <c r="B938" s="4"/>
      <c r="E938" s="4"/>
      <c r="M938" s="186"/>
      <c r="N938" s="186"/>
      <c r="O938" s="63"/>
      <c r="S938" s="63"/>
    </row>
    <row r="939" spans="2:19" s="2" customFormat="1" ht="18" customHeight="1" x14ac:dyDescent="0.25">
      <c r="B939" s="4"/>
      <c r="E939" s="4"/>
      <c r="M939" s="186"/>
      <c r="N939" s="186"/>
      <c r="O939" s="63"/>
      <c r="S939" s="63"/>
    </row>
    <row r="940" spans="2:19" s="2" customFormat="1" ht="18" customHeight="1" x14ac:dyDescent="0.25">
      <c r="B940" s="4"/>
      <c r="E940" s="4"/>
      <c r="M940" s="186"/>
      <c r="N940" s="186"/>
      <c r="O940" s="63"/>
      <c r="S940" s="63"/>
    </row>
    <row r="941" spans="2:19" s="2" customFormat="1" ht="18" customHeight="1" x14ac:dyDescent="0.25">
      <c r="B941" s="4"/>
      <c r="E941" s="4"/>
      <c r="M941" s="186"/>
      <c r="N941" s="186"/>
      <c r="O941" s="63"/>
      <c r="S941" s="63"/>
    </row>
    <row r="942" spans="2:19" s="2" customFormat="1" ht="18" customHeight="1" x14ac:dyDescent="0.25">
      <c r="B942" s="4"/>
      <c r="E942" s="4"/>
      <c r="M942" s="186"/>
      <c r="N942" s="186"/>
      <c r="O942" s="63"/>
      <c r="S942" s="63"/>
    </row>
    <row r="943" spans="2:19" s="2" customFormat="1" ht="18" customHeight="1" x14ac:dyDescent="0.25">
      <c r="B943" s="4"/>
      <c r="E943" s="4"/>
      <c r="M943" s="186"/>
      <c r="N943" s="186"/>
      <c r="O943" s="63"/>
      <c r="S943" s="63"/>
    </row>
    <row r="944" spans="2:19" s="2" customFormat="1" ht="18" customHeight="1" x14ac:dyDescent="0.25">
      <c r="B944" s="4"/>
      <c r="E944" s="4"/>
      <c r="M944" s="186"/>
      <c r="N944" s="186"/>
      <c r="O944" s="63"/>
      <c r="S944" s="63"/>
    </row>
    <row r="945" spans="2:19" s="2" customFormat="1" ht="18" customHeight="1" x14ac:dyDescent="0.25">
      <c r="B945" s="4"/>
      <c r="E945" s="4"/>
      <c r="M945" s="186"/>
      <c r="N945" s="186"/>
      <c r="O945" s="63"/>
      <c r="S945" s="63"/>
    </row>
    <row r="946" spans="2:19" s="2" customFormat="1" ht="18" customHeight="1" x14ac:dyDescent="0.25">
      <c r="B946" s="4"/>
      <c r="E946" s="4"/>
      <c r="M946" s="186"/>
      <c r="N946" s="186"/>
      <c r="O946" s="63"/>
      <c r="S946" s="63"/>
    </row>
    <row r="947" spans="2:19" s="2" customFormat="1" ht="18" customHeight="1" x14ac:dyDescent="0.25">
      <c r="B947" s="4"/>
      <c r="E947" s="4"/>
      <c r="M947" s="186"/>
      <c r="N947" s="186"/>
      <c r="O947" s="63"/>
      <c r="S947" s="63"/>
    </row>
    <row r="948" spans="2:19" s="2" customFormat="1" ht="18" customHeight="1" x14ac:dyDescent="0.25">
      <c r="B948" s="4"/>
      <c r="E948" s="4"/>
      <c r="M948" s="186"/>
      <c r="N948" s="186"/>
      <c r="O948" s="63"/>
      <c r="S948" s="63"/>
    </row>
    <row r="949" spans="2:19" s="2" customFormat="1" ht="18" customHeight="1" x14ac:dyDescent="0.25">
      <c r="B949" s="4"/>
      <c r="E949" s="4"/>
      <c r="M949" s="186"/>
      <c r="N949" s="186"/>
      <c r="O949" s="63"/>
      <c r="S949" s="63"/>
    </row>
    <row r="950" spans="2:19" s="2" customFormat="1" ht="18" customHeight="1" x14ac:dyDescent="0.25">
      <c r="B950" s="4"/>
      <c r="E950" s="4"/>
      <c r="M950" s="186"/>
      <c r="N950" s="186"/>
      <c r="O950" s="63"/>
      <c r="S950" s="63"/>
    </row>
    <row r="951" spans="2:19" s="2" customFormat="1" ht="18" customHeight="1" x14ac:dyDescent="0.25">
      <c r="B951" s="4"/>
      <c r="E951" s="4"/>
      <c r="M951" s="186"/>
      <c r="N951" s="186"/>
      <c r="O951" s="63"/>
      <c r="S951" s="63"/>
    </row>
    <row r="952" spans="2:19" s="2" customFormat="1" ht="18" customHeight="1" x14ac:dyDescent="0.25">
      <c r="B952" s="4"/>
      <c r="E952" s="4"/>
      <c r="M952" s="186"/>
      <c r="N952" s="186"/>
      <c r="O952" s="63"/>
      <c r="S952" s="63"/>
    </row>
    <row r="953" spans="2:19" s="2" customFormat="1" ht="18" customHeight="1" x14ac:dyDescent="0.25">
      <c r="B953" s="4"/>
      <c r="E953" s="4"/>
      <c r="M953" s="186"/>
      <c r="N953" s="186"/>
      <c r="O953" s="63"/>
      <c r="S953" s="63"/>
    </row>
    <row r="954" spans="2:19" s="2" customFormat="1" ht="18" customHeight="1" x14ac:dyDescent="0.25">
      <c r="B954" s="4"/>
      <c r="E954" s="4"/>
      <c r="M954" s="186"/>
      <c r="N954" s="186"/>
      <c r="O954" s="63"/>
      <c r="S954" s="63"/>
    </row>
    <row r="955" spans="2:19" s="2" customFormat="1" ht="18" customHeight="1" x14ac:dyDescent="0.25">
      <c r="B955" s="4"/>
      <c r="E955" s="4"/>
      <c r="M955" s="186"/>
      <c r="N955" s="186"/>
      <c r="O955" s="63"/>
      <c r="S955" s="63"/>
    </row>
    <row r="956" spans="2:19" s="2" customFormat="1" ht="18" customHeight="1" x14ac:dyDescent="0.25">
      <c r="B956" s="4"/>
      <c r="E956" s="4"/>
      <c r="M956" s="186"/>
      <c r="N956" s="186"/>
      <c r="O956" s="63"/>
      <c r="S956" s="63"/>
    </row>
    <row r="957" spans="2:19" s="2" customFormat="1" ht="18" customHeight="1" x14ac:dyDescent="0.25">
      <c r="B957" s="4"/>
      <c r="E957" s="4"/>
      <c r="M957" s="186"/>
      <c r="N957" s="186"/>
      <c r="O957" s="63"/>
      <c r="S957" s="63"/>
    </row>
    <row r="958" spans="2:19" s="2" customFormat="1" ht="18" customHeight="1" x14ac:dyDescent="0.25">
      <c r="B958" s="4"/>
      <c r="E958" s="4"/>
      <c r="M958" s="186"/>
      <c r="N958" s="186"/>
      <c r="O958" s="63"/>
      <c r="S958" s="63"/>
    </row>
    <row r="959" spans="2:19" s="2" customFormat="1" ht="18" customHeight="1" x14ac:dyDescent="0.25">
      <c r="B959" s="4"/>
      <c r="E959" s="4"/>
      <c r="M959" s="186"/>
      <c r="N959" s="186"/>
      <c r="O959" s="63"/>
      <c r="S959" s="63"/>
    </row>
    <row r="960" spans="2:19" s="2" customFormat="1" ht="18" customHeight="1" x14ac:dyDescent="0.25">
      <c r="B960" s="4"/>
      <c r="E960" s="4"/>
      <c r="M960" s="186"/>
      <c r="N960" s="186"/>
      <c r="O960" s="63"/>
      <c r="S960" s="63"/>
    </row>
    <row r="961" spans="2:19" s="2" customFormat="1" ht="18" customHeight="1" x14ac:dyDescent="0.25">
      <c r="B961" s="4"/>
      <c r="E961" s="4"/>
      <c r="M961" s="186"/>
      <c r="N961" s="186"/>
      <c r="O961" s="63"/>
      <c r="S961" s="63"/>
    </row>
    <row r="962" spans="2:19" s="2" customFormat="1" ht="18" customHeight="1" x14ac:dyDescent="0.25">
      <c r="B962" s="4"/>
      <c r="E962" s="4"/>
      <c r="M962" s="186"/>
      <c r="N962" s="186"/>
      <c r="O962" s="63"/>
      <c r="S962" s="63"/>
    </row>
    <row r="963" spans="2:19" s="2" customFormat="1" ht="18" customHeight="1" x14ac:dyDescent="0.25">
      <c r="B963" s="4"/>
      <c r="E963" s="4"/>
      <c r="M963" s="186"/>
      <c r="N963" s="186"/>
      <c r="O963" s="63"/>
      <c r="S963" s="63"/>
    </row>
    <row r="964" spans="2:19" s="2" customFormat="1" ht="18" customHeight="1" x14ac:dyDescent="0.25">
      <c r="B964" s="4"/>
      <c r="E964" s="4"/>
      <c r="M964" s="186"/>
      <c r="N964" s="186"/>
      <c r="O964" s="63"/>
      <c r="S964" s="63"/>
    </row>
    <row r="965" spans="2:19" s="2" customFormat="1" ht="18" customHeight="1" x14ac:dyDescent="0.25">
      <c r="B965" s="4"/>
      <c r="E965" s="4"/>
      <c r="M965" s="186"/>
      <c r="N965" s="186"/>
      <c r="O965" s="63"/>
      <c r="S965" s="63"/>
    </row>
    <row r="966" spans="2:19" s="2" customFormat="1" ht="18" customHeight="1" x14ac:dyDescent="0.25">
      <c r="B966" s="4"/>
      <c r="E966" s="4"/>
      <c r="M966" s="186"/>
      <c r="N966" s="186"/>
      <c r="O966" s="63"/>
      <c r="S966" s="63"/>
    </row>
    <row r="967" spans="2:19" s="2" customFormat="1" ht="18" customHeight="1" x14ac:dyDescent="0.25">
      <c r="B967" s="4"/>
      <c r="E967" s="4"/>
      <c r="M967" s="186"/>
      <c r="N967" s="186"/>
      <c r="O967" s="63"/>
      <c r="S967" s="63"/>
    </row>
    <row r="968" spans="2:19" s="2" customFormat="1" ht="18" customHeight="1" x14ac:dyDescent="0.25">
      <c r="B968" s="4"/>
      <c r="E968" s="4"/>
      <c r="M968" s="186"/>
      <c r="N968" s="186"/>
      <c r="O968" s="63"/>
      <c r="S968" s="63"/>
    </row>
    <row r="969" spans="2:19" s="2" customFormat="1" ht="18" customHeight="1" x14ac:dyDescent="0.25">
      <c r="B969" s="4"/>
      <c r="E969" s="4"/>
      <c r="M969" s="186"/>
      <c r="N969" s="186"/>
      <c r="O969" s="63"/>
      <c r="S969" s="63"/>
    </row>
    <row r="970" spans="2:19" s="2" customFormat="1" ht="18" customHeight="1" x14ac:dyDescent="0.25">
      <c r="B970" s="4"/>
      <c r="E970" s="4"/>
      <c r="M970" s="186"/>
      <c r="N970" s="186"/>
      <c r="O970" s="63"/>
      <c r="S970" s="63"/>
    </row>
    <row r="971" spans="2:19" s="2" customFormat="1" ht="18" customHeight="1" x14ac:dyDescent="0.25">
      <c r="B971" s="4"/>
      <c r="E971" s="4"/>
      <c r="M971" s="186"/>
      <c r="N971" s="186"/>
      <c r="O971" s="63"/>
      <c r="S971" s="63"/>
    </row>
    <row r="972" spans="2:19" s="2" customFormat="1" ht="18" customHeight="1" x14ac:dyDescent="0.25">
      <c r="B972" s="4"/>
      <c r="E972" s="4"/>
      <c r="M972" s="186"/>
      <c r="N972" s="186"/>
      <c r="O972" s="63"/>
      <c r="S972" s="63"/>
    </row>
    <row r="973" spans="2:19" s="2" customFormat="1" ht="18" customHeight="1" x14ac:dyDescent="0.25">
      <c r="B973" s="4"/>
      <c r="E973" s="4"/>
      <c r="M973" s="186"/>
      <c r="N973" s="186"/>
      <c r="O973" s="63"/>
      <c r="S973" s="63"/>
    </row>
    <row r="974" spans="2:19" s="2" customFormat="1" ht="18" customHeight="1" x14ac:dyDescent="0.25">
      <c r="B974" s="4"/>
      <c r="E974" s="4"/>
      <c r="M974" s="186"/>
      <c r="N974" s="186"/>
      <c r="O974" s="63"/>
      <c r="S974" s="63"/>
    </row>
    <row r="975" spans="2:19" s="2" customFormat="1" ht="18" customHeight="1" x14ac:dyDescent="0.25">
      <c r="B975" s="4"/>
      <c r="E975" s="4"/>
      <c r="M975" s="186"/>
      <c r="N975" s="186"/>
      <c r="O975" s="63"/>
      <c r="S975" s="63"/>
    </row>
    <row r="976" spans="2:19" s="2" customFormat="1" ht="18" customHeight="1" x14ac:dyDescent="0.25">
      <c r="B976" s="4"/>
      <c r="E976" s="4"/>
      <c r="M976" s="186"/>
      <c r="N976" s="186"/>
      <c r="O976" s="63"/>
      <c r="S976" s="63"/>
    </row>
    <row r="977" spans="2:19" s="2" customFormat="1" ht="18" customHeight="1" x14ac:dyDescent="0.25">
      <c r="B977" s="4"/>
      <c r="E977" s="4"/>
      <c r="M977" s="186"/>
      <c r="N977" s="186"/>
      <c r="O977" s="63"/>
      <c r="S977" s="63"/>
    </row>
    <row r="978" spans="2:19" s="2" customFormat="1" ht="18" customHeight="1" x14ac:dyDescent="0.25">
      <c r="B978" s="4"/>
      <c r="E978" s="4"/>
      <c r="M978" s="186"/>
      <c r="N978" s="186"/>
      <c r="O978" s="63"/>
      <c r="S978" s="63"/>
    </row>
    <row r="979" spans="2:19" s="2" customFormat="1" ht="18" customHeight="1" x14ac:dyDescent="0.25">
      <c r="B979" s="4"/>
      <c r="E979" s="4"/>
      <c r="M979" s="186"/>
      <c r="N979" s="186"/>
      <c r="O979" s="63"/>
      <c r="S979" s="63"/>
    </row>
    <row r="980" spans="2:19" s="2" customFormat="1" ht="18" customHeight="1" x14ac:dyDescent="0.25">
      <c r="B980" s="4"/>
      <c r="E980" s="4"/>
      <c r="M980" s="186"/>
      <c r="N980" s="186"/>
      <c r="O980" s="63"/>
      <c r="S980" s="63"/>
    </row>
    <row r="981" spans="2:19" s="2" customFormat="1" ht="18" customHeight="1" x14ac:dyDescent="0.25">
      <c r="B981" s="4"/>
      <c r="E981" s="4"/>
      <c r="M981" s="186"/>
      <c r="N981" s="186"/>
      <c r="O981" s="63"/>
      <c r="S981" s="63"/>
    </row>
    <row r="982" spans="2:19" s="2" customFormat="1" ht="18" customHeight="1" x14ac:dyDescent="0.25">
      <c r="B982" s="4"/>
      <c r="E982" s="4"/>
      <c r="M982" s="186"/>
      <c r="N982" s="186"/>
      <c r="O982" s="63"/>
      <c r="S982" s="63"/>
    </row>
    <row r="983" spans="2:19" s="2" customFormat="1" ht="18" customHeight="1" x14ac:dyDescent="0.25">
      <c r="B983" s="4"/>
      <c r="E983" s="4"/>
      <c r="M983" s="186"/>
      <c r="N983" s="186"/>
      <c r="O983" s="63"/>
      <c r="S983" s="63"/>
    </row>
    <row r="984" spans="2:19" s="2" customFormat="1" ht="18" customHeight="1" x14ac:dyDescent="0.25">
      <c r="B984" s="4"/>
      <c r="E984" s="4"/>
      <c r="M984" s="186"/>
      <c r="N984" s="186"/>
      <c r="O984" s="63"/>
      <c r="S984" s="63"/>
    </row>
    <row r="985" spans="2:19" s="2" customFormat="1" ht="18" customHeight="1" x14ac:dyDescent="0.25">
      <c r="B985" s="4"/>
      <c r="E985" s="4"/>
      <c r="M985" s="186"/>
      <c r="N985" s="186"/>
      <c r="O985" s="63"/>
      <c r="S985" s="63"/>
    </row>
    <row r="986" spans="2:19" s="2" customFormat="1" ht="18" customHeight="1" x14ac:dyDescent="0.25">
      <c r="B986" s="4"/>
      <c r="E986" s="4"/>
      <c r="M986" s="186"/>
      <c r="N986" s="186"/>
      <c r="O986" s="63"/>
      <c r="S986" s="63"/>
    </row>
    <row r="987" spans="2:19" s="2" customFormat="1" ht="18" customHeight="1" x14ac:dyDescent="0.25">
      <c r="B987" s="4"/>
      <c r="E987" s="4"/>
      <c r="M987" s="186"/>
      <c r="N987" s="186"/>
      <c r="O987" s="63"/>
      <c r="S987" s="63"/>
    </row>
    <row r="988" spans="2:19" s="2" customFormat="1" ht="18" customHeight="1" x14ac:dyDescent="0.25">
      <c r="B988" s="4"/>
      <c r="E988" s="4"/>
      <c r="M988" s="186"/>
      <c r="N988" s="186"/>
      <c r="O988" s="63"/>
      <c r="S988" s="63"/>
    </row>
    <row r="989" spans="2:19" s="2" customFormat="1" ht="18" customHeight="1" x14ac:dyDescent="0.25">
      <c r="B989" s="4"/>
      <c r="E989" s="4"/>
      <c r="M989" s="186"/>
      <c r="N989" s="186"/>
      <c r="O989" s="63"/>
      <c r="S989" s="63"/>
    </row>
    <row r="990" spans="2:19" s="2" customFormat="1" ht="18" customHeight="1" x14ac:dyDescent="0.25">
      <c r="B990" s="4"/>
      <c r="E990" s="4"/>
      <c r="M990" s="186"/>
      <c r="N990" s="186"/>
      <c r="O990" s="63"/>
      <c r="S990" s="63"/>
    </row>
    <row r="991" spans="2:19" s="2" customFormat="1" ht="18" customHeight="1" x14ac:dyDescent="0.25">
      <c r="B991" s="4"/>
      <c r="E991" s="4"/>
      <c r="M991" s="186"/>
      <c r="N991" s="186"/>
      <c r="O991" s="63"/>
      <c r="S991" s="63"/>
    </row>
    <row r="992" spans="2:19" s="2" customFormat="1" ht="18" customHeight="1" x14ac:dyDescent="0.25">
      <c r="B992" s="4"/>
      <c r="E992" s="4"/>
      <c r="M992" s="186"/>
      <c r="N992" s="186"/>
      <c r="O992" s="63"/>
      <c r="S992" s="63"/>
    </row>
    <row r="993" spans="2:19" s="2" customFormat="1" ht="18" customHeight="1" x14ac:dyDescent="0.25">
      <c r="B993" s="4"/>
      <c r="E993" s="4"/>
      <c r="M993" s="186"/>
      <c r="N993" s="186"/>
      <c r="O993" s="63"/>
      <c r="S993" s="63"/>
    </row>
    <row r="994" spans="2:19" s="2" customFormat="1" ht="18" customHeight="1" x14ac:dyDescent="0.25">
      <c r="B994" s="4"/>
      <c r="E994" s="4"/>
      <c r="M994" s="186"/>
      <c r="N994" s="186"/>
      <c r="O994" s="63"/>
      <c r="S994" s="63"/>
    </row>
    <row r="995" spans="2:19" ht="18" customHeight="1" x14ac:dyDescent="0.25">
      <c r="M995" s="8"/>
      <c r="N995" s="8"/>
    </row>
    <row r="996" spans="2:19" ht="18" customHeight="1" x14ac:dyDescent="0.25">
      <c r="M996" s="8"/>
      <c r="N996" s="8"/>
    </row>
    <row r="997" spans="2:19" ht="18" customHeight="1" x14ac:dyDescent="0.25">
      <c r="M997" s="8"/>
      <c r="N997" s="8"/>
    </row>
    <row r="998" spans="2:19" ht="18" customHeight="1" x14ac:dyDescent="0.25">
      <c r="M998" s="8"/>
      <c r="N998" s="8"/>
    </row>
    <row r="999" spans="2:19" ht="18" customHeight="1" x14ac:dyDescent="0.25">
      <c r="M999" s="8"/>
      <c r="N999" s="8"/>
    </row>
    <row r="1000" spans="2:19" ht="18" customHeight="1" x14ac:dyDescent="0.25">
      <c r="M1000" s="8"/>
      <c r="N1000" s="8"/>
    </row>
    <row r="1001" spans="2:19" ht="18" customHeight="1" x14ac:dyDescent="0.25">
      <c r="M1001" s="8"/>
      <c r="N1001" s="8"/>
    </row>
    <row r="1002" spans="2:19" ht="18" customHeight="1" x14ac:dyDescent="0.25">
      <c r="M1002" s="8"/>
      <c r="N1002" s="8"/>
    </row>
    <row r="1003" spans="2:19" ht="18" customHeight="1" x14ac:dyDescent="0.25">
      <c r="M1003" s="8"/>
      <c r="N1003" s="8"/>
    </row>
    <row r="1004" spans="2:19" ht="18" customHeight="1" x14ac:dyDescent="0.25">
      <c r="M1004" s="8"/>
      <c r="N1004" s="8"/>
    </row>
    <row r="1005" spans="2:19" ht="18" customHeight="1" x14ac:dyDescent="0.25">
      <c r="M1005" s="8"/>
      <c r="N1005" s="8"/>
    </row>
    <row r="1006" spans="2:19" ht="18" customHeight="1" x14ac:dyDescent="0.25">
      <c r="M1006" s="8"/>
      <c r="N1006" s="8"/>
    </row>
    <row r="1007" spans="2:19" ht="18" customHeight="1" x14ac:dyDescent="0.25">
      <c r="M1007" s="8"/>
      <c r="N1007" s="8"/>
    </row>
    <row r="1008" spans="2:19"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c r="N1198" s="8"/>
    </row>
    <row r="1199" spans="13:14" ht="18" customHeight="1" x14ac:dyDescent="0.25">
      <c r="M1199" s="8"/>
      <c r="N1199" s="8"/>
    </row>
    <row r="1200" spans="13:14" ht="18" customHeight="1" x14ac:dyDescent="0.25">
      <c r="M1200" s="8"/>
      <c r="N1200" s="8"/>
    </row>
    <row r="1201" spans="13:14" ht="18" customHeight="1" x14ac:dyDescent="0.25">
      <c r="M1201" s="8"/>
      <c r="N1201" s="8"/>
    </row>
    <row r="1202" spans="13:14" ht="18" customHeight="1" x14ac:dyDescent="0.25">
      <c r="M1202" s="8"/>
      <c r="N1202" s="8"/>
    </row>
    <row r="1203" spans="13:14" ht="18" customHeight="1" x14ac:dyDescent="0.25">
      <c r="M1203" s="8"/>
      <c r="N1203" s="8"/>
    </row>
    <row r="1204" spans="13:14" ht="18" customHeight="1" x14ac:dyDescent="0.25">
      <c r="M1204" s="8"/>
      <c r="N1204" s="8"/>
    </row>
    <row r="1205" spans="13:14" ht="18" customHeight="1" x14ac:dyDescent="0.25">
      <c r="M1205" s="8"/>
    </row>
    <row r="1206" spans="13:14" ht="18" customHeight="1" x14ac:dyDescent="0.25">
      <c r="M1206" s="8"/>
    </row>
    <row r="1207" spans="13:14" ht="18" customHeight="1" x14ac:dyDescent="0.25">
      <c r="M1207" s="8"/>
    </row>
    <row r="1208" spans="13:14" ht="18" customHeight="1" x14ac:dyDescent="0.25">
      <c r="M1208" s="8"/>
    </row>
    <row r="1209" spans="13:14" ht="18" customHeight="1" x14ac:dyDescent="0.25">
      <c r="M1209" s="8"/>
    </row>
    <row r="1210" spans="13:14" ht="18" customHeight="1" x14ac:dyDescent="0.25">
      <c r="M1210" s="8"/>
    </row>
    <row r="1211" spans="13:14" ht="18" customHeight="1" x14ac:dyDescent="0.25">
      <c r="M1211" s="8"/>
    </row>
    <row r="1212" spans="13:14" ht="18" customHeight="1" x14ac:dyDescent="0.25">
      <c r="M1212" s="8"/>
    </row>
    <row r="1213" spans="13:14" ht="18" customHeight="1" x14ac:dyDescent="0.25">
      <c r="M1213" s="8"/>
    </row>
    <row r="1214" spans="13:14" ht="18" customHeight="1" x14ac:dyDescent="0.25">
      <c r="M1214" s="8"/>
    </row>
    <row r="1215" spans="13:14" ht="18" customHeight="1" x14ac:dyDescent="0.25">
      <c r="M1215" s="8"/>
    </row>
    <row r="1216" spans="13:14"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row r="1296" spans="13:13" ht="18" customHeight="1" x14ac:dyDescent="0.25">
      <c r="M1296" s="8"/>
    </row>
    <row r="1297" spans="13:13" ht="18" customHeight="1" x14ac:dyDescent="0.25">
      <c r="M1297" s="8"/>
    </row>
    <row r="1298" spans="13:13" ht="18" customHeight="1" x14ac:dyDescent="0.25">
      <c r="M1298" s="8"/>
    </row>
    <row r="1299" spans="13:13" ht="18" customHeight="1" x14ac:dyDescent="0.25">
      <c r="M1299" s="8"/>
    </row>
    <row r="1300" spans="13:13" ht="18" customHeight="1" x14ac:dyDescent="0.25">
      <c r="M1300" s="8"/>
    </row>
    <row r="1301" spans="13:13" ht="18" customHeight="1" x14ac:dyDescent="0.25">
      <c r="M1301" s="8"/>
    </row>
    <row r="1302" spans="13:13" ht="18" customHeight="1" x14ac:dyDescent="0.25">
      <c r="M130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2:B63"/>
    <mergeCell ref="B37:B39"/>
    <mergeCell ref="B46:B47"/>
    <mergeCell ref="B28:B29"/>
    <mergeCell ref="B30:B31"/>
    <mergeCell ref="B49:B50"/>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B3A-2020-4F89-B868-C79C76DA36E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24" t="s">
        <v>782</v>
      </c>
      <c r="B1" s="324"/>
      <c r="C1" s="324"/>
      <c r="D1" s="324"/>
      <c r="E1" s="324"/>
      <c r="F1" s="324"/>
      <c r="G1" s="43" t="s">
        <v>763</v>
      </c>
      <c r="H1" s="51"/>
      <c r="I1" s="45"/>
      <c r="L1" s="4"/>
      <c r="M1" s="63"/>
    </row>
    <row r="2" spans="1:21" s="2" customFormat="1" ht="15.75" x14ac:dyDescent="0.25">
      <c r="A2" s="291" t="s">
        <v>781</v>
      </c>
      <c r="B2" s="291"/>
      <c r="C2" s="291"/>
      <c r="D2" s="291"/>
      <c r="E2" s="291"/>
      <c r="F2" s="291"/>
      <c r="G2" s="46"/>
      <c r="H2" s="46"/>
      <c r="I2" s="46"/>
      <c r="L2" s="4"/>
      <c r="M2" s="63"/>
      <c r="Q2" s="325"/>
      <c r="R2" s="325"/>
      <c r="S2" s="325"/>
      <c r="T2" s="325"/>
      <c r="U2" s="325"/>
    </row>
    <row r="3" spans="1:21" s="2" customFormat="1" x14ac:dyDescent="0.25">
      <c r="L3" s="4"/>
      <c r="M3" s="63"/>
      <c r="Q3" s="326" t="s">
        <v>778</v>
      </c>
      <c r="R3" s="327"/>
      <c r="S3" s="327"/>
      <c r="T3" s="327"/>
      <c r="U3" s="328"/>
    </row>
    <row r="4" spans="1:21" s="2" customFormat="1" ht="18.75" x14ac:dyDescent="0.3">
      <c r="A4" s="47"/>
      <c r="B4" s="331" t="s">
        <v>800</v>
      </c>
      <c r="C4" s="331"/>
      <c r="D4" s="331"/>
      <c r="E4" s="331"/>
      <c r="F4" s="45"/>
      <c r="G4" s="45"/>
      <c r="H4" s="45"/>
      <c r="I4" s="45"/>
      <c r="L4" s="4"/>
      <c r="M4" s="63"/>
      <c r="Q4" s="329" t="s">
        <v>767</v>
      </c>
      <c r="R4" s="330"/>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13" t="s">
        <v>766</v>
      </c>
      <c r="B6" s="313"/>
      <c r="C6" s="313"/>
      <c r="D6" s="313"/>
      <c r="E6"/>
      <c r="F6" s="48"/>
      <c r="G6" s="314"/>
      <c r="H6" s="314"/>
      <c r="I6" s="314"/>
      <c r="L6" s="4"/>
      <c r="M6" s="63"/>
      <c r="Q6" s="315" t="s">
        <v>771</v>
      </c>
      <c r="R6" s="316"/>
      <c r="S6" s="54" t="e">
        <f>+#REF!</f>
        <v>#REF!</v>
      </c>
      <c r="T6" s="55">
        <v>0.2</v>
      </c>
      <c r="U6" s="56" t="e">
        <f>S6*T6</f>
        <v>#REF!</v>
      </c>
    </row>
    <row r="7" spans="1:21" s="2" customFormat="1" x14ac:dyDescent="0.25">
      <c r="A7" s="313" t="s">
        <v>789</v>
      </c>
      <c r="B7" s="313"/>
      <c r="C7" s="313"/>
      <c r="D7" s="313"/>
      <c r="E7"/>
      <c r="F7" s="49"/>
      <c r="G7" s="318"/>
      <c r="H7" s="318"/>
      <c r="I7" s="318"/>
      <c r="J7" s="45"/>
      <c r="K7" s="3"/>
      <c r="L7" s="4"/>
      <c r="M7" s="63"/>
      <c r="Q7" s="315" t="s">
        <v>772</v>
      </c>
      <c r="R7" s="316"/>
      <c r="S7" s="54">
        <f>+L10</f>
        <v>0</v>
      </c>
      <c r="T7" s="55">
        <v>0.8</v>
      </c>
      <c r="U7" s="56">
        <f>S7*T7</f>
        <v>0</v>
      </c>
    </row>
    <row r="8" spans="1:21" s="2" customFormat="1" ht="18.75" x14ac:dyDescent="0.25">
      <c r="A8" s="319" t="s">
        <v>765</v>
      </c>
      <c r="B8" s="319"/>
      <c r="C8" s="50" t="s">
        <v>764</v>
      </c>
      <c r="D8" s="1"/>
      <c r="E8" s="45"/>
      <c r="F8" s="45"/>
      <c r="G8" s="45"/>
      <c r="H8" s="45"/>
      <c r="I8" s="45"/>
      <c r="J8" s="45"/>
      <c r="K8" s="320"/>
      <c r="L8" s="320"/>
      <c r="M8" s="31"/>
      <c r="O8"/>
      <c r="Q8" s="321" t="s">
        <v>802</v>
      </c>
      <c r="R8" s="322"/>
      <c r="S8" s="323"/>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17"/>
      <c r="R13" s="317"/>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1"/>
      <c r="B47" s="71"/>
      <c r="C47" s="11"/>
      <c r="D47" s="151"/>
      <c r="E47" s="67"/>
      <c r="F47" s="67"/>
      <c r="G47" s="67"/>
      <c r="H47" s="67"/>
      <c r="I47" s="68"/>
      <c r="J47" s="67"/>
      <c r="K47" s="8"/>
      <c r="L47" s="8"/>
      <c r="M47" s="69"/>
      <c r="N47" s="11"/>
      <c r="O47" s="11"/>
      <c r="P47" s="11"/>
      <c r="Q47" s="11"/>
      <c r="R47" s="11"/>
    </row>
    <row r="48" spans="1:18" ht="21" customHeight="1" x14ac:dyDescent="0.25">
      <c r="A48" s="312"/>
      <c r="B48" s="72"/>
      <c r="C48" s="11"/>
      <c r="D48" s="151"/>
      <c r="E48" s="67"/>
      <c r="F48" s="67"/>
      <c r="G48" s="67"/>
      <c r="H48" s="67"/>
      <c r="I48" s="68"/>
      <c r="J48" s="67"/>
      <c r="K48" s="8"/>
      <c r="L48" s="8"/>
      <c r="M48" s="69"/>
      <c r="N48" s="11"/>
      <c r="O48" s="11"/>
      <c r="P48" s="11"/>
      <c r="Q48" s="11"/>
      <c r="R48" s="11"/>
    </row>
    <row r="49" spans="1:18" ht="21" customHeight="1" x14ac:dyDescent="0.25">
      <c r="A49" s="311"/>
      <c r="B49" s="71"/>
      <c r="C49" s="11"/>
      <c r="D49" s="151"/>
      <c r="E49" s="67"/>
      <c r="F49" s="67"/>
      <c r="G49" s="67"/>
      <c r="H49" s="67"/>
      <c r="I49" s="68"/>
      <c r="J49" s="67"/>
      <c r="K49" s="8"/>
      <c r="L49" s="8"/>
      <c r="M49" s="69"/>
      <c r="N49" s="11"/>
      <c r="O49" s="11"/>
      <c r="P49" s="11"/>
      <c r="Q49" s="11"/>
      <c r="R49" s="11"/>
    </row>
    <row r="50" spans="1:18" ht="21" customHeight="1" x14ac:dyDescent="0.25">
      <c r="A50" s="312"/>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1"/>
      <c r="B56" s="71"/>
      <c r="C56" s="11"/>
      <c r="D56" s="78"/>
      <c r="E56" s="75"/>
      <c r="F56" s="75"/>
      <c r="G56" s="75"/>
      <c r="H56" s="67"/>
      <c r="I56" s="68"/>
      <c r="J56" s="67"/>
      <c r="K56" s="8"/>
      <c r="L56" s="8"/>
      <c r="M56" s="69"/>
      <c r="N56" s="78"/>
      <c r="O56" s="11"/>
      <c r="P56" s="11"/>
      <c r="Q56" s="11"/>
      <c r="R56" s="11"/>
    </row>
    <row r="57" spans="1:18" ht="21" customHeight="1" x14ac:dyDescent="0.25">
      <c r="A57" s="312"/>
      <c r="B57" s="72"/>
      <c r="C57" s="11"/>
      <c r="D57" s="78"/>
      <c r="E57" s="73"/>
      <c r="F57" s="73"/>
      <c r="G57" s="73"/>
      <c r="H57" s="73"/>
      <c r="I57" s="77"/>
      <c r="J57" s="73"/>
      <c r="K57" s="8"/>
      <c r="L57" s="8"/>
      <c r="M57" s="69"/>
      <c r="N57" s="78"/>
      <c r="O57" s="78"/>
      <c r="P57" s="11"/>
      <c r="Q57" s="11"/>
      <c r="R57" s="11"/>
    </row>
    <row r="58" spans="1:18" ht="21" customHeight="1" x14ac:dyDescent="0.25">
      <c r="A58" s="312"/>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1"/>
      <c r="B65" s="71"/>
      <c r="C65" s="69"/>
      <c r="D65" s="78"/>
      <c r="E65" s="75"/>
      <c r="F65" s="75"/>
      <c r="G65" s="82"/>
      <c r="H65" s="82"/>
      <c r="I65" s="83"/>
      <c r="J65" s="82"/>
      <c r="K65" s="8"/>
      <c r="L65" s="8"/>
      <c r="M65" s="69"/>
      <c r="N65" s="78"/>
      <c r="O65" s="78"/>
      <c r="P65" s="11"/>
      <c r="Q65" s="11"/>
      <c r="R65" s="11"/>
    </row>
    <row r="66" spans="1:18" ht="21" customHeight="1" x14ac:dyDescent="0.25">
      <c r="A66" s="312"/>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1"/>
      <c r="B68" s="71"/>
      <c r="C68" s="69"/>
      <c r="D68" s="78"/>
      <c r="E68" s="73"/>
      <c r="F68" s="73"/>
      <c r="G68" s="73"/>
      <c r="H68" s="73"/>
      <c r="I68" s="77"/>
      <c r="J68" s="73"/>
      <c r="K68" s="8"/>
      <c r="L68" s="8"/>
      <c r="M68" s="69"/>
      <c r="N68" s="78"/>
      <c r="O68" s="69"/>
      <c r="P68" s="11"/>
      <c r="Q68" s="11"/>
      <c r="R68" s="11"/>
    </row>
    <row r="69" spans="1:18" ht="21" customHeight="1" x14ac:dyDescent="0.25">
      <c r="A69" s="312"/>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1"/>
      <c r="B81" s="71"/>
      <c r="C81"/>
      <c r="D81" s="145"/>
      <c r="E81" s="75"/>
      <c r="F81" s="75"/>
      <c r="G81" s="75"/>
      <c r="H81" s="75"/>
      <c r="I81" s="89"/>
      <c r="J81" s="67"/>
      <c r="K81" s="8"/>
      <c r="L81" s="8"/>
      <c r="M81" s="87"/>
      <c r="N81" s="78"/>
    </row>
    <row r="82" spans="1:15" ht="21" customHeight="1" x14ac:dyDescent="0.25">
      <c r="A82" s="312"/>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PM_01 CGSC - PLAN </vt:lpstr>
      <vt:lpstr>Hoja1</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